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U\Desktop\"/>
    </mc:Choice>
  </mc:AlternateContent>
  <xr:revisionPtr revIDLastSave="0" documentId="13_ncr:1_{6CC6CE9A-2CDE-498F-BDB1-9AD1B4EFAF9A}" xr6:coauthVersionLast="36" xr6:coauthVersionMax="47" xr10:uidLastSave="{00000000-0000-0000-0000-000000000000}"/>
  <bookViews>
    <workbookView xWindow="0" yWindow="0" windowWidth="16455" windowHeight="11490" xr2:uid="{00000000-000D-0000-FFFF-FFFF00000000}"/>
  </bookViews>
  <sheets>
    <sheet name="공개 양식" sheetId="1" r:id="rId1"/>
    <sheet name="집행내역 세부항목 구분" sheetId="2" r:id="rId2"/>
  </sheets>
  <definedNames>
    <definedName name="세부항목">'집행내역 세부항목 구분'!$B$4:$B$14</definedName>
    <definedName name="순번">'집행내역 세부항목 구분'!$A$4:$A$15</definedName>
    <definedName name="약정항목">'공개 양식'!$A$9:$A$10</definedName>
    <definedName name="약정항목멱">'공개 양식'!$A$9:$A$10</definedName>
    <definedName name="약정항목명">'공개 양식'!$A$9:$A$10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10" i="1"/>
  <c r="C11" i="1" l="1"/>
  <c r="D37" i="1"/>
  <c r="C21" i="1" l="1"/>
  <c r="C22" i="1"/>
  <c r="C23" i="1"/>
  <c r="C24" i="1"/>
  <c r="C25" i="1"/>
  <c r="C26" i="1"/>
  <c r="C27" i="1"/>
  <c r="C28" i="1"/>
  <c r="C18" i="1"/>
  <c r="C19" i="1"/>
  <c r="C20" i="1"/>
  <c r="C17" i="1"/>
  <c r="C29" i="1" l="1"/>
  <c r="D27" i="1" s="1"/>
  <c r="D9" i="1"/>
  <c r="D24" i="1" l="1"/>
  <c r="D25" i="1"/>
  <c r="D26" i="1"/>
  <c r="B11" i="1"/>
  <c r="D19" i="1"/>
  <c r="D22" i="1" l="1"/>
  <c r="D18" i="1"/>
  <c r="D28" i="1"/>
  <c r="D11" i="1"/>
  <c r="D21" i="1"/>
  <c r="D20" i="1"/>
  <c r="D17" i="1"/>
  <c r="D29" i="1"/>
  <c r="D23" i="1"/>
  <c r="D10" i="1"/>
</calcChain>
</file>

<file path=xl/sharedStrings.xml><?xml version="1.0" encoding="utf-8"?>
<sst xmlns="http://schemas.openxmlformats.org/spreadsheetml/2006/main" count="888" uniqueCount="224">
  <si>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</si>
  <si>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</si>
  <si>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</si>
  <si>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</si>
  <si>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</si>
  <si>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적요</t>
    <phoneticPr fontId="1" type="noConversion"/>
  </si>
  <si>
    <t>신규사업 및 기타</t>
  </si>
  <si>
    <t>전공행사</t>
  </si>
  <si>
    <t>제본,복사,인쇄</t>
  </si>
  <si>
    <t>학과통신비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</si>
  <si>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</si>
  <si>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</si>
  <si>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</si>
  <si>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세부항목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</si>
  <si>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</si>
  <si>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</si>
  <si>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</si>
  <si>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</si>
  <si>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학과(전공)명</t>
    <phoneticPr fontId="1" type="noConversion"/>
  </si>
  <si>
    <t>※ 주의: 1,2,3의 집행액 합계는 모두 일치하여야 합니다.</t>
    <phoneticPr fontId="1" type="noConversion"/>
  </si>
  <si>
    <t>세미나/특강비</t>
  </si>
  <si>
    <t>세미나/특강비</t>
    <phoneticPr fontId="1" type="noConversion"/>
  </si>
  <si>
    <t>전공행사</t>
    <phoneticPr fontId="1" type="noConversion"/>
  </si>
  <si>
    <t>기자재 수리비</t>
  </si>
  <si>
    <t>기자재 수리비</t>
    <phoneticPr fontId="1" type="noConversion"/>
  </si>
  <si>
    <t>- 학과 홈페이지 개편 및 유지보수 비용</t>
    <phoneticPr fontId="1" type="noConversion"/>
  </si>
  <si>
    <t>세부항목 설명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</si>
  <si>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</si>
  <si>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</si>
  <si>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</si>
  <si>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사업명</t>
    <phoneticPr fontId="1" type="noConversion"/>
  </si>
  <si>
    <t>상위약정항목명</t>
    <phoneticPr fontId="1" type="noConversion"/>
  </si>
  <si>
    <t>증빙일(집행일)</t>
    <phoneticPr fontId="1" type="noConversion"/>
  </si>
  <si>
    <t>사용금액(집행액)</t>
    <phoneticPr fontId="1" type="noConversion"/>
  </si>
  <si>
    <t>※ 세부항목 선택 시, 4) '집행내역 세부항목 구분' 표 참조</t>
    <phoneticPr fontId="1" type="noConversion"/>
  </si>
  <si>
    <t>※ 집행 세부내역 행 추가 가능</t>
    <phoneticPr fontId="1" type="noConversion"/>
  </si>
  <si>
    <t>포털 다운파일 복사&amp;붙여넣기</t>
    <phoneticPr fontId="1" type="noConversion"/>
  </si>
  <si>
    <t>드롭다운 선택</t>
    <phoneticPr fontId="1" type="noConversion"/>
  </si>
  <si>
    <t>실험실습비용</t>
  </si>
  <si>
    <t>실험실습비용</t>
    <phoneticPr fontId="1" type="noConversion"/>
  </si>
  <si>
    <t>- 학과 보유 기자재 수리비용
- 학과 보유 기자재 부품 구매비용(부품 교체 등)</t>
    <phoneticPr fontId="1" type="noConversion"/>
  </si>
  <si>
    <t>홈페이지 관리비</t>
  </si>
  <si>
    <t>홈페이지 관리비</t>
    <phoneticPr fontId="1" type="noConversion"/>
  </si>
  <si>
    <t>학회 지원비</t>
  </si>
  <si>
    <t>학회 지원비</t>
    <phoneticPr fontId="1" type="noConversion"/>
  </si>
  <si>
    <t>- 학회 활동 지원비 전반(다과, 시설이용료, 소모품 구매 등)</t>
    <phoneticPr fontId="1" type="noConversion"/>
  </si>
  <si>
    <t>- 학과 사용 통신료(디지털인프라팀에서 정산하는 전표)</t>
    <phoneticPr fontId="1" type="noConversion"/>
  </si>
  <si>
    <t>- 수업 및 시험 관련 인쇄 및 출력비용</t>
    <phoneticPr fontId="1" type="noConversion"/>
  </si>
  <si>
    <t>학생행사/간담회</t>
  </si>
  <si>
    <t>학생행사/간담회</t>
    <phoneticPr fontId="1" type="noConversion"/>
  </si>
  <si>
    <t>- 학생행사 관련 비용 전반(인건비, 다과, 시설이용료 등)
- 학생행사 : 신입생환영회, MT, 개강/종강총회, 수학/졸업여행, 체육대회, 간담회 등</t>
    <phoneticPr fontId="1" type="noConversion"/>
  </si>
  <si>
    <t>국제교류프로그램 지원비</t>
  </si>
  <si>
    <t>국제교류프로그램 지원비</t>
    <phoneticPr fontId="1" type="noConversion"/>
  </si>
  <si>
    <t>- 학과 주도 국제교류 프로그램 지원 비용 전반(회의비, 기념품비 등)</t>
    <phoneticPr fontId="1" type="noConversion"/>
  </si>
  <si>
    <t>기념품비</t>
  </si>
  <si>
    <t>기념품비</t>
    <phoneticPr fontId="1" type="noConversion"/>
  </si>
  <si>
    <t>- 전공행사 관련 비용 전반(인건비, 다과, 시설이용료 등)
- 전공행사 : 교외수업, 사례개발대회, 학술대회, 현장답사, 전시회, 발표회 등</t>
    <phoneticPr fontId="1" type="noConversion"/>
  </si>
  <si>
    <t>- 상기 항목에 포함하지 않는 비용 일체(우편비, 홍보비 등)</t>
    <phoneticPr fontId="1" type="noConversion"/>
  </si>
  <si>
    <t>- 수업 및 실습에 포함되는 비용 전반(도서, 시약, 소모품, 토너, 시설이용료)
- 기자재 부품 구매비용은 '3. 기자재 수리비'로 입력</t>
    <phoneticPr fontId="1" type="noConversion"/>
  </si>
  <si>
    <t>- 세미나/특강 강의료
- 세미나/특강 진행 관련 다과비는 '5. 전공행사'로 입력</t>
    <phoneticPr fontId="1" type="noConversion"/>
  </si>
  <si>
    <t>- 학과 재학생 등에 배부한 기념품비</t>
    <phoneticPr fontId="1" type="noConversion"/>
  </si>
  <si>
    <t>3) 집행 세부내역 작성 시 자동입력됨(직접 작성X)</t>
    <phoneticPr fontId="1" type="noConversion"/>
  </si>
  <si>
    <t>4) 집행내역 세부항목 구분</t>
    <phoneticPr fontId="1" type="noConversion"/>
  </si>
  <si>
    <t>수치 입력</t>
    <phoneticPr fontId="1" type="noConversion"/>
  </si>
  <si>
    <t>자동입력(직접 작성X)</t>
    <phoneticPr fontId="1" type="noConversion"/>
  </si>
  <si>
    <t>2025학년도 학생경비 집행내역 보고</t>
    <phoneticPr fontId="1" type="noConversion"/>
  </si>
  <si>
    <t>학과(전공)운영</t>
  </si>
  <si>
    <t>수업 내 특강(플랫폼애니메이션(002) 이윤수교수님</t>
  </si>
  <si>
    <t>수업 내 특강(플랫폼애니메이션(003) 김아영교수님</t>
  </si>
  <si>
    <t>목업사이트 정기결제(VMO*Vimeo Plus)</t>
  </si>
  <si>
    <t>시각영상디자인과 홈페이지 웹호스팅 연장 비용</t>
  </si>
  <si>
    <t>수업 내 특강(인터렉티브미디어디자인2(001) 이지선교수님</t>
  </si>
  <si>
    <t>수업 내 특강[졸업프로젝트스튜디오2(003)]이지선교수님</t>
  </si>
  <si>
    <t>[MRO]2025-11월 등록금회계</t>
  </si>
  <si>
    <t>수업 내 특강 [디지털이미지디자인2(004)] 장다윤교수님</t>
  </si>
  <si>
    <t>수업 외 특강 [디지털이미지디자인2(001)] 전혜원교수님</t>
  </si>
  <si>
    <t>학과 목업사이트 정기결제(Amazon_AWS)</t>
  </si>
  <si>
    <t>406호 실습실 플로터 잉크 구매</t>
  </si>
  <si>
    <t>[시각영상디자인과] 2025 졸업전시회 웹사이트 구축</t>
  </si>
  <si>
    <t>406호 실습실 토너 및 폐토너통 구매</t>
  </si>
  <si>
    <t>모션그래픽스2(001) 나유미교수님 실습 수업용 물품 지원</t>
  </si>
  <si>
    <t>406호 실습실 플로터 수리</t>
  </si>
  <si>
    <t>2025 가을 국제학술대회 사전등록비 및 게재료_학사</t>
  </si>
  <si>
    <t>[시각영상디자인과] 25-2 과제전 및 시영디의 밤 물품</t>
  </si>
  <si>
    <t>[시각영상디자인과] 25-2 시영디의 밤 포토월</t>
  </si>
  <si>
    <t>[시각영상디자인과] 25-2 과제전 및 시영디의밤 배너</t>
  </si>
  <si>
    <t>수업 내 특강(플랫폼애니메이션(001) 배현진교수님</t>
  </si>
  <si>
    <t>[시각영상디자인과] 2025 졸업전시회 준비 비품</t>
  </si>
  <si>
    <t>10월 컬러복합기임대료</t>
  </si>
  <si>
    <t>[시각영상디자인과] 2025 졸업전시회 인쇄비 지원</t>
  </si>
  <si>
    <t>[시각영상디자인과] 2025 졸업전시회 현수막 및 배너</t>
  </si>
  <si>
    <t>[시각영상디자인과] 2025 졸업전시회 리플렛 인쇄</t>
  </si>
  <si>
    <t>[시각영상디자인과] 2025 졸업전시회 포스터 인쇄</t>
  </si>
  <si>
    <t>[시각영상디자인과] 2025 졸업전시회 초대장 인쇄 및 초대장 봉투</t>
  </si>
  <si>
    <t>[MRO]2025-10월 등록금회계</t>
  </si>
  <si>
    <t>[시각영상디자인과] 2025 졸업전시회 포토존 및 거치대</t>
  </si>
  <si>
    <t>2025 IDA 국제공모전 참가비 지원</t>
  </si>
  <si>
    <t>[시각영상디자인과] 2025 졸업전시회 물품 구매</t>
  </si>
  <si>
    <t>[미술대학 공통] 2025 졸업전시 프라임관 정면 현수막</t>
  </si>
  <si>
    <t>메타포숙명(게임학회) 관련 물품</t>
  </si>
  <si>
    <t>[등록금]2026-2월 MRO 지출결의 - \779,449</t>
  </si>
  <si>
    <t>Red Dot Award 공모전 참가비 지원</t>
  </si>
  <si>
    <t>[시각영상디자인과] 미드저니 연간 구독</t>
  </si>
  <si>
    <t>아밀라아제 25.0 오프라인 전시 관련 물품</t>
  </si>
  <si>
    <t>[시각영상디자인과] 학과 홈페이지 개발</t>
  </si>
  <si>
    <t>학과 홈페이지 개발 디자인 _ 권나연</t>
  </si>
  <si>
    <t>학과 홈페이지 개발 디자인 _ 박지우</t>
  </si>
  <si>
    <t>학과 홈페이지 개발 디자인 _ 이정민</t>
  </si>
  <si>
    <t>학과 홈페이지 개발 디자인 _ 이승현</t>
  </si>
  <si>
    <t>학과 홈페이지 개발 디자인 _ 유채이</t>
  </si>
  <si>
    <t>1월 컬러복합기임대료</t>
  </si>
  <si>
    <t>410, 411, 412호 강의실 칼질매트</t>
  </si>
  <si>
    <t>[겨울방학특강] 언리얼엔진 특강 _ 장다윤선생님</t>
  </si>
  <si>
    <t>406호 실습실 플로터 물품 구매</t>
  </si>
  <si>
    <t>[비교과 취업 특강] 게임 ui 특강 _ 김수현</t>
  </si>
  <si>
    <t>아밀라아제 학회 관련 물품</t>
  </si>
  <si>
    <t>406호 실습실 복합기 잉크 구매</t>
  </si>
  <si>
    <t>[겨울방학특강] AI 애니메이션 특강 _ 배현진선생님</t>
  </si>
  <si>
    <t>[MRO]2026-01 등록금회계</t>
  </si>
  <si>
    <t>아밀라아제 학회 오프라인 전시 청파갤러리 대관료</t>
  </si>
  <si>
    <t>[시각영상디자인과] 25-2 시영디의 밤 특강_ 김희수</t>
  </si>
  <si>
    <t>[시각영상디자인과] 25-2 시영디의 밤 특강_ 윤혜지</t>
  </si>
  <si>
    <t>[시각영상디자인과] 25-2 시영디의 밤 특강_ 서예령</t>
  </si>
  <si>
    <t>[시각영상디자인과] 25-2 시영디의 밤 특강_ 홍슬기</t>
  </si>
  <si>
    <t>수업 내 특강 [시각영상기초디자인2(001)] 최한솔교수님</t>
  </si>
  <si>
    <t>[MRO]2025-12월 등록금회계</t>
  </si>
  <si>
    <t>수업 내 특강 [모션그래픽스2(001)] 나유미교수님</t>
  </si>
  <si>
    <t>수업 내 특강 [시각영상기초디자인2(004)] 나유미교수님</t>
  </si>
  <si>
    <t>졸업전시 갤러리 벽 보수비용</t>
  </si>
  <si>
    <t>수업 내 특강 [모션그래픽스2(002)] 장다윤교수님</t>
  </si>
  <si>
    <t>광고디자인2(001) 윤여종교수님 실습 수업용 물품 지원</t>
  </si>
  <si>
    <t>2025 시각영상디자인과 졸업전시회 갤러리 입구 배너</t>
  </si>
  <si>
    <t>2025-1 과제전 오프닝 물품 지원</t>
  </si>
  <si>
    <t>406호 실습실 관련 물품 구매</t>
  </si>
  <si>
    <t>2025 봄 국제학술대회 사전등록비 및 게재료_학사</t>
  </si>
  <si>
    <t>수업 내 특강(졸업프로젝트스튜디오I(003) 이지선교수님</t>
  </si>
  <si>
    <t>수업 내 특강(인터렉티브미디어디자인I(001) 이지선교수님</t>
  </si>
  <si>
    <t>[등록금]2025년 5월 MRO 정산</t>
  </si>
  <si>
    <t>수업 내 특강(애니메이션디지털드로잉(001) 배현진교수님</t>
  </si>
  <si>
    <t>창의융합연구소 논문 투고료 지원</t>
  </si>
  <si>
    <t>4월 컬러복합기임대료</t>
  </si>
  <si>
    <t>수업 내 특강(애니메이션디지털드로잉(003) 이윤수교수님</t>
  </si>
  <si>
    <t>수업 내 특강(애니메이션디지털드로잉(002) 김아영교수님</t>
  </si>
  <si>
    <t>특강강사 주차권 구매</t>
  </si>
  <si>
    <t>[MRO]등록금 - 4월</t>
  </si>
  <si>
    <t>수업 내 특강(유튜브영상디자인I(001) 김기영교수님)</t>
  </si>
  <si>
    <t>목업사이트 정기결제(VMO*Vimeo Plus</t>
  </si>
  <si>
    <t>학과 목업사이트(Amazon_AWS)</t>
  </si>
  <si>
    <t>Design Works 논문 게재료 지원</t>
  </si>
  <si>
    <t>편집디자인I(002)-(담당교수_김의래) 수업 관련 물품 구매</t>
  </si>
  <si>
    <t>룩스학회 관련 물품 구매</t>
  </si>
  <si>
    <t>[MRO]등록금 - 3월</t>
  </si>
  <si>
    <t>- 실험실습비_졸업전시용 목업사이트 정기결제</t>
  </si>
  <si>
    <t>룩스학회 관련 물품 구매(2월)</t>
  </si>
  <si>
    <t>시각영상기초디자인2(004) 나유미교수님 실습 수업용 물품 지원 - 36,000</t>
  </si>
  <si>
    <t>목업사이트 정기결제(VMO*Vimeo Plus) - 17,673</t>
  </si>
  <si>
    <t>[MRO]2025-9월 등록금회계</t>
  </si>
  <si>
    <t>목업사이트 정기결제(VMO*Vimeo Plus) - 17,582</t>
  </si>
  <si>
    <t>학과 목업사이트 정기결제(Amazon_AWS) - 18,505</t>
  </si>
  <si>
    <t>졸업프로젝트스튜디오1(003) 이지선교수님 실습 수업용 물품 지원</t>
  </si>
  <si>
    <t>[등록금]2025년 8 MRO 정산</t>
  </si>
  <si>
    <t>2025년도 학사 영문사이트 도메인 갱신</t>
  </si>
  <si>
    <t>인터렉티브미디어디자인1(001) 이지선교수님 실습 수업용 지원</t>
  </si>
  <si>
    <t>졸업프로젝트스튜디오1(003) 이지선교수님 실습용 사이트 지원</t>
  </si>
  <si>
    <t>메타포숙명(게임학회) 강의 지원</t>
  </si>
  <si>
    <t>메타포학회(게임학회) 강의 지원</t>
  </si>
  <si>
    <t>광고디자인I(001) 윤여종교수님 인쇄비 지원</t>
  </si>
  <si>
    <t>[등록금]2025년 6월 MRO 정산</t>
  </si>
  <si>
    <t>2025-1과제전 출품작 인쇄비 지원(타이포그래피디자인II(001)_김기창교수님)</t>
  </si>
  <si>
    <t>[등록금]2025년 7월 MRO 정산</t>
  </si>
  <si>
    <t>미술대 410호 소모품(거치대) 구매</t>
  </si>
  <si>
    <t>7월 컬러복합기임대료</t>
  </si>
  <si>
    <t>인터렉티브미디어디자인2(002)_나유미교수님 간담회 다과 지원</t>
  </si>
  <si>
    <t>[시각영상디자인과] 25-2 과제전 및 시영디의밤 물품</t>
  </si>
  <si>
    <t>모션그래픽스2(001)_나유미교수님 간담회 다과 지원</t>
  </si>
  <si>
    <t>시각영상기초디자인2(004)_나유미교수님 간담회 다과 지원</t>
  </si>
  <si>
    <t>11.29 가을 학술대회 관련 간담회</t>
  </si>
  <si>
    <t>2025-10월 사용분 학과 통신비 지출</t>
  </si>
  <si>
    <t>유튜브영상디자인II(001)_김기영교수님 간담회 다과 지원</t>
  </si>
  <si>
    <t>[시각영상디자인과] 2025 졸업전시회 굿즈</t>
  </si>
  <si>
    <t>미술대학 시각영상디자인과 2025 MT [출장비]</t>
  </si>
  <si>
    <t>[시각영상디자인과] 2025 졸업전시회 오프닝 케이터링</t>
  </si>
  <si>
    <t>10/28(화) 졸준위 회의 다과비 지원</t>
  </si>
  <si>
    <t>2025-2학기 중간고사 간식 배부</t>
  </si>
  <si>
    <t>2025-9월 사용분 학과 통신비 지출</t>
  </si>
  <si>
    <t>광고디자인2(001)_윤여종교수님 간담회 다과 지원</t>
  </si>
  <si>
    <t>브랜드디자인2(001)_윤여종교수님 간담회 다과 지원</t>
  </si>
  <si>
    <t>[시각영상디자인과] 25-2 시영디의 밤 담요</t>
  </si>
  <si>
    <t>졸업프로젝트스튜디오2(002)_윤여종교수님 간담회 다과 지원</t>
  </si>
  <si>
    <t>[시각영상디자인과] 25-2 시영디의 밤 케이터링</t>
  </si>
  <si>
    <t>2025-2학기 기말고사 간식 배부</t>
  </si>
  <si>
    <t>[시각영상디자인과] 25-2 시영디의 밤 시리얼컵</t>
  </si>
  <si>
    <t>12.18 룩스 학회 회의 다과비 지원</t>
  </si>
  <si>
    <t>졸업프로젝트스튜디오2(003)_이지선교수님 간담회 다과 지원</t>
  </si>
  <si>
    <t>인터렉티브미디어디자인II(001)_이지선교수님 간담회 다과 지원</t>
  </si>
  <si>
    <t>2025-11월 사용분 학과 통신비 지출</t>
  </si>
  <si>
    <t>2025-12월 사용분 학과 통신비 지출</t>
  </si>
  <si>
    <t>2026 시각영상디자인과 신입생 오리엔테이션</t>
  </si>
  <si>
    <t>2026-1월 사용분 학과 통신비 지출</t>
  </si>
  <si>
    <t>2025-8월 사용분 학과 통신비 지출</t>
  </si>
  <si>
    <t>2025-1학기 개강총회</t>
  </si>
  <si>
    <t>2025-2월 사용분 학과 통신비 지출</t>
  </si>
  <si>
    <t>4/30 이지선교수님 학생 상담</t>
  </si>
  <si>
    <t>[시각영상디자인과] 2025-1학기 중간고가 간식 배부</t>
  </si>
  <si>
    <t>2025-3월 사용분 학과 통신비 지출</t>
  </si>
  <si>
    <t>4/23 학생회 이벤트 상품 증정</t>
  </si>
  <si>
    <t>수업 관련 전시회 관람 후 다과 지원_이지선교수님</t>
  </si>
  <si>
    <t>2025-4월 사용분 학과 통신비 지출</t>
  </si>
  <si>
    <t>2025-1 과제전 오프닝 간식 구매</t>
  </si>
  <si>
    <t>수업 관련 전시 후 식사 지원_이지선교수님</t>
  </si>
  <si>
    <t>인터렉티브미디어디자인I(001)_이지선교수님 간담회 다과 지원</t>
  </si>
  <si>
    <t>졸업프로젝트스튜디오I(003)_이지선교수님 간담회 다과 지원</t>
  </si>
  <si>
    <t>2025-1봄 학술대회 지원자 다과 지원</t>
  </si>
  <si>
    <t>2025 봄 국제학술대회 다과비지원</t>
  </si>
  <si>
    <t>[시각영상디자인과] 2025-1학기 기말고사 간식 배부</t>
  </si>
  <si>
    <t>광고디자인I(001)_윤여종교수님 간담회 다과 지원</t>
  </si>
  <si>
    <t>2025-5월 사용분 학과 통신비 지출</t>
  </si>
  <si>
    <t>7/10(목) 졸준위 회의 다과비지원</t>
  </si>
  <si>
    <t>2025-6월 사용분 학과 통신비 지출</t>
  </si>
  <si>
    <t>2025-7월 사용분 학과 통신비 지출</t>
  </si>
  <si>
    <t>[시각영상디자인과] 2025 엠티 버스 대여비(왕복</t>
  </si>
  <si>
    <t>[시각영상디자인과] 2025 엠티 숙소비</t>
  </si>
  <si>
    <t>실험실습비</t>
  </si>
  <si>
    <t>학생지원비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</si>
</sst>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  <font>
      <sz val="9"/>
      <color rgb="FF000000"/>
      <name val="Arial"/>
      <family val="2"/>
    </font>
    <font>
      <sz val="10"/>
      <color rgb="FF00000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/>
      <top style="double">
        <color theme="1" tint="0.499984740745262"/>
      </top>
      <bottom/>
      <diagonal/>
    </border>
    <border>
      <left/>
      <right style="thin">
        <color auto="1"/>
      </right>
      <top style="double">
        <color theme="1" tint="0.499984740745262"/>
      </top>
      <bottom/>
      <diagonal/>
    </border>
    <border>
      <left style="thin">
        <color auto="1"/>
      </left>
      <right/>
      <top style="double">
        <color theme="1" tint="0.499984740745262"/>
      </top>
      <bottom style="thin">
        <color auto="1"/>
      </bottom>
      <diagonal/>
    </border>
    <border>
      <left/>
      <right/>
      <top style="double">
        <color theme="1" tint="0.499984740745262"/>
      </top>
      <bottom style="thin">
        <color auto="1"/>
      </bottom>
      <diagonal/>
    </border>
    <border>
      <left/>
      <right style="thin">
        <color auto="1"/>
      </right>
      <top style="double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theme="1" tint="0.499984740745262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41" fontId="17" fillId="7" borderId="1" xfId="4" applyFont="1" applyFill="1" applyBorder="1">
      <alignment vertical="center"/>
    </xf>
    <xf numFmtId="0" fontId="9" fillId="7" borderId="1" xfId="0" applyFont="1" applyFill="1" applyBorder="1">
      <alignment vertical="center"/>
    </xf>
    <xf numFmtId="0" fontId="8" fillId="0" borderId="1" xfId="2" quotePrefix="1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1" fillId="4" borderId="2" xfId="3" applyFont="1" applyAlignment="1">
      <alignment horizontal="center" vertical="center"/>
    </xf>
    <xf numFmtId="0" fontId="18" fillId="4" borderId="2" xfId="3" applyFont="1" applyAlignment="1">
      <alignment horizontal="center" vertical="center"/>
    </xf>
    <xf numFmtId="41" fontId="22" fillId="0" borderId="4" xfId="4" applyFont="1" applyBorder="1">
      <alignment vertical="center"/>
    </xf>
    <xf numFmtId="9" fontId="22" fillId="0" borderId="4" xfId="1" applyNumberFormat="1" applyFont="1" applyBorder="1">
      <alignment vertical="center"/>
    </xf>
    <xf numFmtId="41" fontId="22" fillId="0" borderId="1" xfId="4" applyFont="1" applyBorder="1">
      <alignment vertical="center"/>
    </xf>
    <xf numFmtId="9" fontId="22" fillId="0" borderId="1" xfId="1" applyNumberFormat="1" applyFont="1" applyBorder="1">
      <alignment vertical="center"/>
    </xf>
    <xf numFmtId="41" fontId="23" fillId="7" borderId="1" xfId="4" applyFont="1" applyFill="1" applyBorder="1">
      <alignment vertical="center"/>
    </xf>
    <xf numFmtId="9" fontId="22" fillId="7" borderId="1" xfId="1" applyNumberFormat="1" applyFont="1" applyFill="1" applyBorder="1">
      <alignment vertical="center"/>
    </xf>
    <xf numFmtId="41" fontId="12" fillId="0" borderId="4" xfId="4" applyFont="1" applyBorder="1" applyAlignment="1">
      <alignment horizontal="right" vertical="center"/>
    </xf>
    <xf numFmtId="9" fontId="12" fillId="0" borderId="4" xfId="1" applyFont="1" applyBorder="1" applyAlignment="1">
      <alignment horizontal="right" vertical="center"/>
    </xf>
    <xf numFmtId="41" fontId="12" fillId="0" borderId="1" xfId="4" applyFont="1" applyBorder="1" applyAlignment="1">
      <alignment horizontal="right" vertical="center"/>
    </xf>
    <xf numFmtId="9" fontId="12" fillId="0" borderId="1" xfId="1" applyFont="1" applyBorder="1" applyAlignment="1">
      <alignment horizontal="right" vertical="center"/>
    </xf>
    <xf numFmtId="41" fontId="12" fillId="7" borderId="1" xfId="4" applyFont="1" applyFill="1" applyBorder="1">
      <alignment vertical="center"/>
    </xf>
    <xf numFmtId="9" fontId="12" fillId="7" borderId="1" xfId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17" fillId="7" borderId="9" xfId="0" applyFont="1" applyFill="1" applyBorder="1" applyAlignment="1">
      <alignment horizontal="center" vertical="center"/>
    </xf>
    <xf numFmtId="0" fontId="17" fillId="7" borderId="10" xfId="0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0" fontId="12" fillId="0" borderId="14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7" xfId="2" applyFont="1" applyFill="1" applyBorder="1" applyAlignment="1">
      <alignment horizontal="center" vertical="center"/>
    </xf>
    <xf numFmtId="0" fontId="12" fillId="0" borderId="8" xfId="2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3" fillId="0" borderId="16" xfId="0" applyFont="1" applyBorder="1" applyAlignment="1">
      <alignment vertical="center" wrapText="1"/>
    </xf>
    <xf numFmtId="3" fontId="3" fillId="0" borderId="16" xfId="0" applyNumberFormat="1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12" fillId="0" borderId="18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  <xf numFmtId="3" fontId="24" fillId="0" borderId="0" xfId="0" applyNumberFormat="1" applyFont="1">
      <alignment vertical="center"/>
    </xf>
    <xf numFmtId="3" fontId="24" fillId="0" borderId="19" xfId="0" applyNumberFormat="1" applyFont="1" applyBorder="1">
      <alignment vertical="center"/>
    </xf>
    <xf numFmtId="0" fontId="25" fillId="0" borderId="20" xfId="0" applyFont="1" applyBorder="1" applyAlignment="1">
      <alignment vertical="center" wrapText="1"/>
    </xf>
    <xf numFmtId="0" fontId="0" fillId="0" borderId="0" xfId="0" applyBorder="1">
      <alignment vertical="center"/>
    </xf>
    <xf numFmtId="0" fontId="3" fillId="0" borderId="21" xfId="0" applyFont="1" applyBorder="1" applyAlignment="1">
      <alignment vertical="center" wrapText="1"/>
    </xf>
    <xf numFmtId="3" fontId="3" fillId="0" borderId="21" xfId="0" applyNumberFormat="1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3" fontId="3" fillId="0" borderId="0" xfId="0" applyNumberFormat="1" applyFont="1" applyBorder="1" applyAlignment="1">
      <alignment vertical="center" wrapText="1"/>
    </xf>
    <xf numFmtId="0" fontId="0" fillId="0" borderId="23" xfId="0" applyBorder="1">
      <alignment vertical="center"/>
    </xf>
    <xf numFmtId="3" fontId="3" fillId="0" borderId="23" xfId="0" applyNumberFormat="1" applyFont="1" applyBorder="1" applyAlignment="1">
      <alignment vertical="center" wrapText="1"/>
    </xf>
  </cellXfs>
  <cellStyles count="5">
    <cellStyle name="계산" xfId="3" builtinId="22"/>
    <cellStyle name="나쁨" xfId="2" builtinId="27"/>
    <cellStyle name="백분율" xfId="1" builtinId="5"/>
    <cellStyle name="쉼표 [0]" xfId="4" builtinId="6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723901</xdr:colOff>
      <xdr:row>32</xdr:row>
      <xdr:rowOff>0</xdr:rowOff>
    </xdr:from>
    <xdr:to>
      <xdr:col>15</xdr:col>
      <xdr:colOff>428626</xdr:colOff>
      <xdr:row>48</xdr:row>
      <xdr:rowOff>208429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5B42FE2-69B3-458E-A778-F704E9DD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4166" y="7115735"/>
          <a:ext cx="6447864" cy="3910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244"/>
  <sheetViews>
    <sheetView tabSelected="1" topLeftCell="A19" zoomScaleNormal="100" workbookViewId="0">
      <selection activeCell="E28" sqref="E28"/>
    </sheetView>
  </sheetViews>
  <sheetFormatPr defaultRowHeight="16.5"/>
  <cols>
    <col min="1" max="1" width="14.75" customWidth="1"/>
    <col min="2" max="2" width="19.75" customWidth="1"/>
    <col min="3" max="4" width="21.375" customWidth="1"/>
    <col min="5" max="5" width="41.125" customWidth="1"/>
    <col min="6" max="6" width="20" customWidth="1"/>
    <col min="7" max="7" width="5" customWidth="1"/>
    <col min="8" max="8" width="16.125" customWidth="1"/>
    <col min="9" max="10" width="9" customWidth="1"/>
  </cols>
  <sheetData>
    <row r="1" spans="1:5" ht="31.5">
      <c r="A1" s="49" t="s">
        <v>65</v>
      </c>
      <c r="B1" s="49"/>
      <c r="C1" s="49"/>
      <c r="D1" s="49"/>
      <c r="E1" s="49"/>
    </row>
    <row r="2" spans="1:5">
      <c r="A2" s="3"/>
    </row>
    <row r="3" spans="1:5" ht="19.5">
      <c r="A3" s="10" t="s">
        <v>18</v>
      </c>
      <c r="B3" s="9"/>
    </row>
    <row r="4" spans="1:5">
      <c r="A4" s="40" t="s">
        <v>19</v>
      </c>
    </row>
    <row r="5" spans="1:5">
      <c r="A5" s="8"/>
    </row>
    <row r="6" spans="1:5" ht="19.5" customHeight="1">
      <c r="A6" s="3" t="s">
        <v>29</v>
      </c>
      <c r="B6" s="1"/>
      <c r="C6" s="1"/>
      <c r="D6" s="1"/>
    </row>
    <row r="7" spans="1:5" ht="19.5" customHeight="1">
      <c r="A7" s="55" t="s">
        <v>0</v>
      </c>
      <c r="B7" s="24" t="s">
        <v>63</v>
      </c>
      <c r="C7" s="44" t="s">
        <v>64</v>
      </c>
      <c r="D7" s="44"/>
    </row>
    <row r="8" spans="1:5" ht="17.25" thickBot="1">
      <c r="A8" s="56"/>
      <c r="B8" s="11" t="s">
        <v>1</v>
      </c>
      <c r="C8" s="22" t="s">
        <v>15</v>
      </c>
      <c r="D8" s="22" t="s">
        <v>2</v>
      </c>
    </row>
    <row r="9" spans="1:5" ht="17.25" thickTop="1">
      <c r="A9" s="12" t="s">
        <v>3</v>
      </c>
      <c r="B9" s="65">
        <v>42262000</v>
      </c>
      <c r="C9" s="34">
        <f>SUMIFS($D$38:D1002,$A$38:A1002,A9)</f>
        <v>42241278</v>
      </c>
      <c r="D9" s="35">
        <f>C9/B9</f>
        <v>0.99950967772466992</v>
      </c>
    </row>
    <row r="10" spans="1:5">
      <c r="A10" s="2" t="s">
        <v>4</v>
      </c>
      <c r="B10" s="64">
        <v>31404000</v>
      </c>
      <c r="C10" s="36">
        <f>SUMIFS($D$38:D1002,$A$38:A1002,A10)</f>
        <v>31401794</v>
      </c>
      <c r="D10" s="37">
        <f>C10/B10</f>
        <v>0.99992975417144314</v>
      </c>
    </row>
    <row r="11" spans="1:5">
      <c r="A11" s="23" t="s">
        <v>17</v>
      </c>
      <c r="B11" s="38">
        <f>SUM(B9:B10)</f>
        <v>73666000</v>
      </c>
      <c r="C11" s="19">
        <f>SUM(C9:C10)</f>
        <v>73643072</v>
      </c>
      <c r="D11" s="39">
        <f>C11/B11</f>
        <v>0.99968875736432006</v>
      </c>
    </row>
    <row r="14" spans="1:5">
      <c r="A14" s="3" t="s">
        <v>28</v>
      </c>
    </row>
    <row r="15" spans="1:5">
      <c r="A15" s="54" t="s">
        <v>61</v>
      </c>
      <c r="B15" s="54"/>
      <c r="C15" s="54"/>
      <c r="D15" s="54"/>
    </row>
    <row r="16" spans="1:5" ht="17.25" thickBot="1">
      <c r="A16" s="52" t="s">
        <v>10</v>
      </c>
      <c r="B16" s="53"/>
      <c r="C16" s="22" t="s">
        <v>15</v>
      </c>
      <c r="D16" s="22" t="s">
        <v>16</v>
      </c>
    </row>
    <row r="17" spans="1:8" ht="17.25" thickTop="1">
      <c r="A17" s="50" t="s">
        <v>20</v>
      </c>
      <c r="B17" s="51"/>
      <c r="C17" s="28">
        <f>SUMIFS($D$38:D1002,$F$38:F1002,A17)</f>
        <v>7550000</v>
      </c>
      <c r="D17" s="29">
        <f t="shared" ref="D17:D29" si="0">C17/$C$29</f>
        <v>0.10252152436009188</v>
      </c>
    </row>
    <row r="18" spans="1:8">
      <c r="A18" s="48" t="s">
        <v>38</v>
      </c>
      <c r="B18" s="48"/>
      <c r="C18" s="30">
        <f>SUMIFS($D$38:D1003,$F$38:F1003,A18)</f>
        <v>17572438</v>
      </c>
      <c r="D18" s="31">
        <f t="shared" si="0"/>
        <v>0.23861630867327208</v>
      </c>
    </row>
    <row r="19" spans="1:8">
      <c r="A19" s="48" t="s">
        <v>23</v>
      </c>
      <c r="B19" s="48"/>
      <c r="C19" s="30">
        <f>SUMIFS($D$38:D1004,$F$38:F1004,A19)</f>
        <v>1907510</v>
      </c>
      <c r="D19" s="31">
        <f t="shared" si="0"/>
        <v>2.5902097077101834E-2</v>
      </c>
    </row>
    <row r="20" spans="1:8">
      <c r="A20" s="48" t="s">
        <v>8</v>
      </c>
      <c r="B20" s="48"/>
      <c r="C20" s="30">
        <f>SUMIFS($D$38:D1005,$F$38:F1005,A20)</f>
        <v>110000</v>
      </c>
      <c r="D20" s="31">
        <f t="shared" si="0"/>
        <v>1.493691083392067E-3</v>
      </c>
    </row>
    <row r="21" spans="1:8">
      <c r="A21" s="48" t="s">
        <v>7</v>
      </c>
      <c r="B21" s="48"/>
      <c r="C21" s="30">
        <f>SUMIFS($D$38:D1006,$F$38:F1006,A21)</f>
        <v>23062326</v>
      </c>
      <c r="D21" s="31">
        <f t="shared" si="0"/>
        <v>0.31316355189528217</v>
      </c>
    </row>
    <row r="22" spans="1:8">
      <c r="A22" s="48" t="s">
        <v>48</v>
      </c>
      <c r="B22" s="48"/>
      <c r="C22" s="30">
        <f>SUMIFS($D$38:D1007,$F$38:F1007,A22)</f>
        <v>13316941</v>
      </c>
      <c r="D22" s="31">
        <f t="shared" si="0"/>
        <v>0.18083087299780215</v>
      </c>
    </row>
    <row r="23" spans="1:8">
      <c r="A23" s="48" t="s">
        <v>51</v>
      </c>
      <c r="B23" s="48"/>
      <c r="C23" s="30">
        <f>SUMIFS($D$38:D1008,$F$38:F1008,A23)</f>
        <v>0</v>
      </c>
      <c r="D23" s="31">
        <f t="shared" si="0"/>
        <v>0</v>
      </c>
    </row>
    <row r="24" spans="1:8">
      <c r="A24" s="48" t="s">
        <v>54</v>
      </c>
      <c r="B24" s="48"/>
      <c r="C24" s="30">
        <f>SUMIFS($D$38:D1009,$F$38:F1009,A24)</f>
        <v>1449300</v>
      </c>
      <c r="D24" s="31">
        <f t="shared" si="0"/>
        <v>1.9680058974182936E-2</v>
      </c>
    </row>
    <row r="25" spans="1:8">
      <c r="A25" s="48" t="s">
        <v>43</v>
      </c>
      <c r="B25" s="48"/>
      <c r="C25" s="30">
        <f>SUMIFS($D$38:D1010,$F$38:F1010,A25)</f>
        <v>1118510</v>
      </c>
      <c r="D25" s="31">
        <f t="shared" si="0"/>
        <v>1.5188258306226009E-2</v>
      </c>
    </row>
    <row r="26" spans="1:8">
      <c r="A26" s="48" t="s">
        <v>41</v>
      </c>
      <c r="B26" s="48"/>
      <c r="C26" s="30">
        <f>SUMIFS($D$38:D1011,$F$38:F1011,A26)</f>
        <v>7267500</v>
      </c>
      <c r="D26" s="31">
        <f t="shared" si="0"/>
        <v>9.8685454077744067E-2</v>
      </c>
    </row>
    <row r="27" spans="1:8">
      <c r="A27" s="48" t="s">
        <v>9</v>
      </c>
      <c r="B27" s="48"/>
      <c r="C27" s="30">
        <f>SUMIFS($D$38:D1012,$F$38:F1012,A27)</f>
        <v>288547</v>
      </c>
      <c r="D27" s="31">
        <f t="shared" si="0"/>
        <v>3.9181825549048253E-3</v>
      </c>
    </row>
    <row r="28" spans="1:8">
      <c r="A28" s="46" t="s">
        <v>6</v>
      </c>
      <c r="B28" s="47"/>
      <c r="C28" s="30">
        <f>SUMIFS($D$38:D1013,$F$38:F1013,A28)</f>
        <v>0</v>
      </c>
      <c r="D28" s="31">
        <f t="shared" si="0"/>
        <v>0</v>
      </c>
    </row>
    <row r="29" spans="1:8">
      <c r="A29" s="45" t="s">
        <v>14</v>
      </c>
      <c r="B29" s="45"/>
      <c r="C29" s="32">
        <f>SUM(C17:C28)</f>
        <v>73643072</v>
      </c>
      <c r="D29" s="33">
        <f t="shared" si="0"/>
        <v>1</v>
      </c>
    </row>
    <row r="30" spans="1:8">
      <c r="C30" s="13"/>
      <c r="D30" s="1"/>
    </row>
    <row r="31" spans="1:8">
      <c r="C31" s="13"/>
      <c r="D31" s="1"/>
    </row>
    <row r="32" spans="1:8">
      <c r="A32" s="3" t="s">
        <v>27</v>
      </c>
      <c r="C32" s="1"/>
      <c r="D32" s="1"/>
      <c r="H32" s="3" t="s">
        <v>62</v>
      </c>
    </row>
    <row r="33" spans="1:8">
      <c r="A33" s="25" t="s">
        <v>34</v>
      </c>
      <c r="C33" s="1"/>
      <c r="D33" s="1"/>
      <c r="H33" s="8"/>
    </row>
    <row r="34" spans="1:8">
      <c r="A34" s="25" t="s">
        <v>35</v>
      </c>
      <c r="C34" s="1"/>
      <c r="D34" s="1"/>
      <c r="H34" s="8"/>
    </row>
    <row r="35" spans="1:8">
      <c r="A35" s="44" t="s">
        <v>36</v>
      </c>
      <c r="B35" s="44"/>
      <c r="C35" s="44"/>
      <c r="D35" s="44"/>
      <c r="E35" s="44"/>
      <c r="F35" s="24" t="s">
        <v>37</v>
      </c>
      <c r="H35" s="16"/>
    </row>
    <row r="36" spans="1:8" ht="17.25" thickBot="1">
      <c r="A36" s="18" t="s">
        <v>31</v>
      </c>
      <c r="B36" s="18" t="s">
        <v>30</v>
      </c>
      <c r="C36" s="18" t="s">
        <v>32</v>
      </c>
      <c r="D36" s="18" t="s">
        <v>33</v>
      </c>
      <c r="E36" s="18" t="s">
        <v>5</v>
      </c>
      <c r="F36" s="17" t="s">
        <v>13</v>
      </c>
      <c r="H36" s="16"/>
    </row>
    <row r="37" spans="1:8" ht="17.25" thickTop="1">
      <c r="A37" s="41" t="s">
        <v>14</v>
      </c>
      <c r="B37" s="42"/>
      <c r="C37" s="43"/>
      <c r="D37" s="19">
        <f>SUM(D38:D1045)</f>
        <v>73643072</v>
      </c>
      <c r="E37" s="20"/>
      <c r="F37" s="20"/>
    </row>
    <row r="38" spans="1:8">
      <c r="A38" s="66" t="s">
        <v>222</v>
      </c>
      <c r="B38" s="58" t="s">
        <v>66</v>
      </c>
      <c r="C38" s="58">
        <v>20251015</v>
      </c>
      <c r="D38" s="59">
        <v>300000</v>
      </c>
      <c r="E38" s="58" t="s">
        <v>67</v>
      </c>
      <c r="F38" s="61" t="s">
        <v>20</v>
      </c>
    </row>
    <row r="39" spans="1:8">
      <c r="A39" s="66" t="s">
        <v>222</v>
      </c>
      <c r="B39" s="58" t="s">
        <v>66</v>
      </c>
      <c r="C39" s="58">
        <v>20251015</v>
      </c>
      <c r="D39" s="59">
        <v>300000</v>
      </c>
      <c r="E39" s="60" t="s">
        <v>68</v>
      </c>
      <c r="F39" s="62" t="s">
        <v>20</v>
      </c>
    </row>
    <row r="40" spans="1:8">
      <c r="A40" s="66" t="s">
        <v>222</v>
      </c>
      <c r="B40" s="58" t="s">
        <v>66</v>
      </c>
      <c r="C40" s="58">
        <v>20251119</v>
      </c>
      <c r="D40" s="59">
        <v>17493</v>
      </c>
      <c r="E40" s="60" t="s">
        <v>69</v>
      </c>
      <c r="F40" s="62" t="s">
        <v>38</v>
      </c>
    </row>
    <row r="41" spans="1:8">
      <c r="A41" s="66" t="s">
        <v>222</v>
      </c>
      <c r="B41" s="58" t="s">
        <v>66</v>
      </c>
      <c r="C41" s="58">
        <v>20251119</v>
      </c>
      <c r="D41" s="59">
        <v>16500</v>
      </c>
      <c r="E41" s="60" t="s">
        <v>70</v>
      </c>
      <c r="F41" s="62" t="s">
        <v>41</v>
      </c>
    </row>
    <row r="42" spans="1:8" ht="27">
      <c r="A42" s="66" t="s">
        <v>222</v>
      </c>
      <c r="B42" s="58" t="s">
        <v>66</v>
      </c>
      <c r="C42" s="58">
        <v>20251014</v>
      </c>
      <c r="D42" s="59">
        <v>300000</v>
      </c>
      <c r="E42" s="60" t="s">
        <v>71</v>
      </c>
      <c r="F42" s="62" t="s">
        <v>20</v>
      </c>
    </row>
    <row r="43" spans="1:8" ht="27">
      <c r="A43" s="66" t="s">
        <v>222</v>
      </c>
      <c r="B43" s="58" t="s">
        <v>66</v>
      </c>
      <c r="C43" s="58">
        <v>20251015</v>
      </c>
      <c r="D43" s="59">
        <v>300000</v>
      </c>
      <c r="E43" s="60" t="s">
        <v>72</v>
      </c>
      <c r="F43" s="62" t="s">
        <v>20</v>
      </c>
    </row>
    <row r="44" spans="1:8">
      <c r="A44" s="66" t="s">
        <v>222</v>
      </c>
      <c r="B44" s="58" t="s">
        <v>66</v>
      </c>
      <c r="C44" s="58">
        <v>20251128</v>
      </c>
      <c r="D44" s="59">
        <v>1134320</v>
      </c>
      <c r="E44" s="60" t="s">
        <v>73</v>
      </c>
      <c r="F44" s="62" t="s">
        <v>38</v>
      </c>
    </row>
    <row r="45" spans="1:8">
      <c r="A45" s="66" t="s">
        <v>222</v>
      </c>
      <c r="B45" s="58" t="s">
        <v>66</v>
      </c>
      <c r="C45" s="58">
        <v>20251021</v>
      </c>
      <c r="D45" s="59">
        <v>200000</v>
      </c>
      <c r="E45" s="60" t="s">
        <v>74</v>
      </c>
      <c r="F45" s="62" t="s">
        <v>20</v>
      </c>
    </row>
    <row r="46" spans="1:8">
      <c r="A46" s="66" t="s">
        <v>222</v>
      </c>
      <c r="B46" s="58" t="s">
        <v>66</v>
      </c>
      <c r="C46" s="58">
        <v>20251106</v>
      </c>
      <c r="D46" s="59">
        <v>300000</v>
      </c>
      <c r="E46" s="60" t="s">
        <v>75</v>
      </c>
      <c r="F46" s="62" t="s">
        <v>20</v>
      </c>
    </row>
    <row r="47" spans="1:8">
      <c r="A47" s="66" t="s">
        <v>222</v>
      </c>
      <c r="B47" s="58" t="s">
        <v>66</v>
      </c>
      <c r="C47" s="58">
        <v>20251202</v>
      </c>
      <c r="D47" s="59">
        <v>18821</v>
      </c>
      <c r="E47" s="60" t="s">
        <v>76</v>
      </c>
      <c r="F47" s="62" t="s">
        <v>38</v>
      </c>
    </row>
    <row r="48" spans="1:8">
      <c r="A48" s="66" t="s">
        <v>222</v>
      </c>
      <c r="B48" s="58" t="s">
        <v>66</v>
      </c>
      <c r="C48" s="58">
        <v>20251127</v>
      </c>
      <c r="D48" s="59">
        <v>715275</v>
      </c>
      <c r="E48" s="60" t="s">
        <v>77</v>
      </c>
      <c r="F48" s="62" t="s">
        <v>38</v>
      </c>
    </row>
    <row r="49" spans="1:6">
      <c r="A49" s="66" t="s">
        <v>222</v>
      </c>
      <c r="B49" s="58" t="s">
        <v>66</v>
      </c>
      <c r="C49" s="58">
        <v>20251128</v>
      </c>
      <c r="D49" s="59">
        <v>1650000</v>
      </c>
      <c r="E49" s="60" t="s">
        <v>78</v>
      </c>
      <c r="F49" s="62" t="s">
        <v>7</v>
      </c>
    </row>
    <row r="50" spans="1:6">
      <c r="A50" s="66" t="s">
        <v>222</v>
      </c>
      <c r="B50" s="58" t="s">
        <v>66</v>
      </c>
      <c r="C50" s="58">
        <v>20251127</v>
      </c>
      <c r="D50" s="59">
        <v>231000</v>
      </c>
      <c r="E50" s="60" t="s">
        <v>79</v>
      </c>
      <c r="F50" s="62" t="s">
        <v>38</v>
      </c>
    </row>
    <row r="51" spans="1:6" ht="27">
      <c r="A51" s="66" t="s">
        <v>222</v>
      </c>
      <c r="B51" s="58" t="s">
        <v>66</v>
      </c>
      <c r="C51" s="58">
        <v>20251130</v>
      </c>
      <c r="D51" s="59">
        <v>82999</v>
      </c>
      <c r="E51" s="60" t="s">
        <v>80</v>
      </c>
      <c r="F51" s="62" t="s">
        <v>38</v>
      </c>
    </row>
    <row r="52" spans="1:6">
      <c r="A52" s="66" t="s">
        <v>222</v>
      </c>
      <c r="B52" s="58" t="s">
        <v>66</v>
      </c>
      <c r="C52" s="58">
        <v>20251128</v>
      </c>
      <c r="D52" s="59">
        <v>1907510</v>
      </c>
      <c r="E52" s="60" t="s">
        <v>81</v>
      </c>
      <c r="F52" s="62" t="s">
        <v>23</v>
      </c>
    </row>
    <row r="53" spans="1:6">
      <c r="A53" s="66" t="s">
        <v>222</v>
      </c>
      <c r="B53" s="58" t="s">
        <v>66</v>
      </c>
      <c r="C53" s="58">
        <v>20251120</v>
      </c>
      <c r="D53" s="59">
        <v>170000</v>
      </c>
      <c r="E53" s="60" t="s">
        <v>82</v>
      </c>
      <c r="F53" s="62" t="s">
        <v>7</v>
      </c>
    </row>
    <row r="54" spans="1:6">
      <c r="A54" s="66" t="s">
        <v>222</v>
      </c>
      <c r="B54" s="58" t="s">
        <v>66</v>
      </c>
      <c r="C54" s="58">
        <v>20251201</v>
      </c>
      <c r="D54" s="59">
        <v>197150</v>
      </c>
      <c r="E54" s="60" t="s">
        <v>83</v>
      </c>
      <c r="F54" s="62" t="s">
        <v>7</v>
      </c>
    </row>
    <row r="55" spans="1:6">
      <c r="A55" s="66" t="s">
        <v>222</v>
      </c>
      <c r="B55" s="58" t="s">
        <v>66</v>
      </c>
      <c r="C55" s="58">
        <v>20251209</v>
      </c>
      <c r="D55" s="59">
        <v>500000</v>
      </c>
      <c r="E55" s="60" t="s">
        <v>84</v>
      </c>
      <c r="F55" s="62" t="s">
        <v>7</v>
      </c>
    </row>
    <row r="56" spans="1:6">
      <c r="A56" s="66" t="s">
        <v>222</v>
      </c>
      <c r="B56" s="58" t="s">
        <v>66</v>
      </c>
      <c r="C56" s="58">
        <v>20251201</v>
      </c>
      <c r="D56" s="59">
        <v>46401</v>
      </c>
      <c r="E56" s="60" t="s">
        <v>85</v>
      </c>
      <c r="F56" s="62" t="s">
        <v>7</v>
      </c>
    </row>
    <row r="57" spans="1:6">
      <c r="A57" s="66" t="s">
        <v>222</v>
      </c>
      <c r="B57" s="58" t="s">
        <v>66</v>
      </c>
      <c r="C57" s="58">
        <v>20251013</v>
      </c>
      <c r="D57" s="59">
        <v>300000</v>
      </c>
      <c r="E57" s="60" t="s">
        <v>86</v>
      </c>
      <c r="F57" s="62" t="s">
        <v>20</v>
      </c>
    </row>
    <row r="58" spans="1:6" ht="27">
      <c r="A58" s="66" t="s">
        <v>222</v>
      </c>
      <c r="B58" s="58" t="s">
        <v>66</v>
      </c>
      <c r="C58" s="58">
        <v>20251030</v>
      </c>
      <c r="D58" s="59">
        <v>82999</v>
      </c>
      <c r="E58" s="60" t="s">
        <v>80</v>
      </c>
      <c r="F58" s="62" t="s">
        <v>38</v>
      </c>
    </row>
    <row r="59" spans="1:6">
      <c r="A59" s="66" t="s">
        <v>222</v>
      </c>
      <c r="B59" s="58" t="s">
        <v>66</v>
      </c>
      <c r="C59" s="58">
        <v>20251024</v>
      </c>
      <c r="D59" s="59">
        <v>312450</v>
      </c>
      <c r="E59" s="60" t="s">
        <v>87</v>
      </c>
      <c r="F59" s="62" t="s">
        <v>7</v>
      </c>
    </row>
    <row r="60" spans="1:6">
      <c r="A60" s="66" t="s">
        <v>222</v>
      </c>
      <c r="B60" s="58" t="s">
        <v>66</v>
      </c>
      <c r="C60" s="58">
        <v>20251025</v>
      </c>
      <c r="D60" s="59">
        <v>187000</v>
      </c>
      <c r="E60" s="60" t="s">
        <v>88</v>
      </c>
      <c r="F60" s="62" t="s">
        <v>38</v>
      </c>
    </row>
    <row r="61" spans="1:6">
      <c r="A61" s="66" t="s">
        <v>222</v>
      </c>
      <c r="B61" s="58" t="s">
        <v>66</v>
      </c>
      <c r="C61" s="58">
        <v>20251102</v>
      </c>
      <c r="D61" s="59">
        <v>18976</v>
      </c>
      <c r="E61" s="60" t="s">
        <v>76</v>
      </c>
      <c r="F61" s="62" t="s">
        <v>38</v>
      </c>
    </row>
    <row r="62" spans="1:6">
      <c r="A62" s="66" t="s">
        <v>222</v>
      </c>
      <c r="B62" s="58" t="s">
        <v>66</v>
      </c>
      <c r="C62" s="58">
        <v>20251020</v>
      </c>
      <c r="D62" s="59">
        <v>1077382</v>
      </c>
      <c r="E62" s="60" t="s">
        <v>89</v>
      </c>
      <c r="F62" s="62" t="s">
        <v>7</v>
      </c>
    </row>
    <row r="63" spans="1:6">
      <c r="A63" s="66" t="s">
        <v>222</v>
      </c>
      <c r="B63" s="58" t="s">
        <v>66</v>
      </c>
      <c r="C63" s="58">
        <v>20251023</v>
      </c>
      <c r="D63" s="59">
        <v>891000</v>
      </c>
      <c r="E63" s="60" t="s">
        <v>90</v>
      </c>
      <c r="F63" s="62" t="s">
        <v>7</v>
      </c>
    </row>
    <row r="64" spans="1:6">
      <c r="A64" s="66" t="s">
        <v>222</v>
      </c>
      <c r="B64" s="58" t="s">
        <v>66</v>
      </c>
      <c r="C64" s="58">
        <v>20251020</v>
      </c>
      <c r="D64" s="59">
        <v>185710</v>
      </c>
      <c r="E64" s="60" t="s">
        <v>91</v>
      </c>
      <c r="F64" s="62" t="s">
        <v>7</v>
      </c>
    </row>
    <row r="65" spans="1:6">
      <c r="A65" s="66" t="s">
        <v>222</v>
      </c>
      <c r="B65" s="58" t="s">
        <v>66</v>
      </c>
      <c r="C65" s="58">
        <v>20251021</v>
      </c>
      <c r="D65" s="59">
        <v>80740</v>
      </c>
      <c r="E65" s="60" t="s">
        <v>92</v>
      </c>
      <c r="F65" s="62" t="s">
        <v>7</v>
      </c>
    </row>
    <row r="66" spans="1:6" ht="27">
      <c r="A66" s="66" t="s">
        <v>222</v>
      </c>
      <c r="B66" s="58" t="s">
        <v>66</v>
      </c>
      <c r="C66" s="58">
        <v>20251027</v>
      </c>
      <c r="D66" s="59">
        <v>42000</v>
      </c>
      <c r="E66" s="60" t="s">
        <v>93</v>
      </c>
      <c r="F66" s="62" t="s">
        <v>7</v>
      </c>
    </row>
    <row r="67" spans="1:6">
      <c r="A67" s="66" t="s">
        <v>222</v>
      </c>
      <c r="B67" s="58" t="s">
        <v>66</v>
      </c>
      <c r="C67" s="58">
        <v>20251019</v>
      </c>
      <c r="D67" s="59">
        <v>17465</v>
      </c>
      <c r="E67" s="60" t="s">
        <v>69</v>
      </c>
      <c r="F67" s="62" t="s">
        <v>38</v>
      </c>
    </row>
    <row r="68" spans="1:6">
      <c r="A68" s="66" t="s">
        <v>222</v>
      </c>
      <c r="B68" s="58" t="s">
        <v>66</v>
      </c>
      <c r="C68" s="58">
        <v>20251029</v>
      </c>
      <c r="D68" s="59">
        <v>120670</v>
      </c>
      <c r="E68" s="60" t="s">
        <v>94</v>
      </c>
      <c r="F68" s="62" t="s">
        <v>38</v>
      </c>
    </row>
    <row r="69" spans="1:6">
      <c r="A69" s="66" t="s">
        <v>222</v>
      </c>
      <c r="B69" s="58" t="s">
        <v>66</v>
      </c>
      <c r="C69" s="58">
        <v>20251013</v>
      </c>
      <c r="D69" s="59">
        <v>94820</v>
      </c>
      <c r="E69" s="60" t="s">
        <v>95</v>
      </c>
      <c r="F69" s="62" t="s">
        <v>7</v>
      </c>
    </row>
    <row r="70" spans="1:6">
      <c r="A70" s="66" t="s">
        <v>222</v>
      </c>
      <c r="B70" s="58" t="s">
        <v>66</v>
      </c>
      <c r="C70" s="58">
        <v>20251013</v>
      </c>
      <c r="D70" s="59">
        <v>261893</v>
      </c>
      <c r="E70" s="60" t="s">
        <v>96</v>
      </c>
      <c r="F70" s="62" t="s">
        <v>7</v>
      </c>
    </row>
    <row r="71" spans="1:6">
      <c r="A71" s="66" t="s">
        <v>222</v>
      </c>
      <c r="B71" s="58" t="s">
        <v>66</v>
      </c>
      <c r="C71" s="58">
        <v>20251010</v>
      </c>
      <c r="D71" s="59">
        <v>87060</v>
      </c>
      <c r="E71" s="60" t="s">
        <v>96</v>
      </c>
      <c r="F71" s="62" t="s">
        <v>7</v>
      </c>
    </row>
    <row r="72" spans="1:6">
      <c r="A72" s="66" t="s">
        <v>222</v>
      </c>
      <c r="B72" s="58" t="s">
        <v>66</v>
      </c>
      <c r="C72" s="58">
        <v>20251005</v>
      </c>
      <c r="D72" s="59">
        <v>213367</v>
      </c>
      <c r="E72" s="60" t="s">
        <v>97</v>
      </c>
      <c r="F72" s="62" t="s">
        <v>7</v>
      </c>
    </row>
    <row r="73" spans="1:6">
      <c r="A73" s="66" t="s">
        <v>222</v>
      </c>
      <c r="B73" s="58" t="s">
        <v>66</v>
      </c>
      <c r="C73" s="58">
        <v>20250930</v>
      </c>
      <c r="D73" s="59">
        <v>264000</v>
      </c>
      <c r="E73" s="60" t="s">
        <v>98</v>
      </c>
      <c r="F73" s="62" t="s">
        <v>7</v>
      </c>
    </row>
    <row r="74" spans="1:6">
      <c r="A74" s="66" t="s">
        <v>222</v>
      </c>
      <c r="B74" s="58" t="s">
        <v>66</v>
      </c>
      <c r="C74" s="58">
        <v>20250912</v>
      </c>
      <c r="D74" s="59">
        <v>69507</v>
      </c>
      <c r="E74" s="60" t="s">
        <v>99</v>
      </c>
      <c r="F74" s="62" t="s">
        <v>43</v>
      </c>
    </row>
    <row r="75" spans="1:6" ht="27">
      <c r="A75" s="66" t="s">
        <v>222</v>
      </c>
      <c r="B75" s="58" t="s">
        <v>66</v>
      </c>
      <c r="C75" s="58">
        <v>20250930</v>
      </c>
      <c r="D75" s="59">
        <v>82999</v>
      </c>
      <c r="E75" s="60" t="s">
        <v>80</v>
      </c>
      <c r="F75" s="62" t="s">
        <v>38</v>
      </c>
    </row>
    <row r="76" spans="1:6">
      <c r="A76" s="66" t="s">
        <v>222</v>
      </c>
      <c r="B76" s="58" t="s">
        <v>66</v>
      </c>
      <c r="C76" s="58">
        <v>20260220</v>
      </c>
      <c r="D76" s="59">
        <v>143154</v>
      </c>
      <c r="E76" s="60" t="s">
        <v>100</v>
      </c>
      <c r="F76" s="62" t="s">
        <v>38</v>
      </c>
    </row>
    <row r="77" spans="1:6">
      <c r="A77" s="66" t="s">
        <v>222</v>
      </c>
      <c r="B77" s="58" t="s">
        <v>66</v>
      </c>
      <c r="C77" s="58">
        <v>20260206</v>
      </c>
      <c r="D77" s="59">
        <v>250000</v>
      </c>
      <c r="E77" s="60" t="s">
        <v>101</v>
      </c>
      <c r="F77" s="62" t="s">
        <v>7</v>
      </c>
    </row>
    <row r="78" spans="1:6">
      <c r="A78" s="66" t="s">
        <v>222</v>
      </c>
      <c r="B78" s="58" t="s">
        <v>66</v>
      </c>
      <c r="C78" s="58">
        <v>20260206</v>
      </c>
      <c r="D78" s="59">
        <v>951604</v>
      </c>
      <c r="E78" s="60" t="s">
        <v>102</v>
      </c>
      <c r="F78" s="62" t="s">
        <v>38</v>
      </c>
    </row>
    <row r="79" spans="1:6">
      <c r="A79" s="66" t="s">
        <v>222</v>
      </c>
      <c r="B79" s="58" t="s">
        <v>66</v>
      </c>
      <c r="C79" s="58">
        <v>20260203</v>
      </c>
      <c r="D79" s="59">
        <v>595520</v>
      </c>
      <c r="E79" s="60" t="s">
        <v>103</v>
      </c>
      <c r="F79" s="62" t="s">
        <v>38</v>
      </c>
    </row>
    <row r="80" spans="1:6">
      <c r="A80" s="66" t="s">
        <v>222</v>
      </c>
      <c r="B80" s="58" t="s">
        <v>66</v>
      </c>
      <c r="C80" s="58">
        <v>20260203</v>
      </c>
      <c r="D80" s="59">
        <v>3933000</v>
      </c>
      <c r="E80" s="60" t="s">
        <v>104</v>
      </c>
      <c r="F80" s="62" t="s">
        <v>41</v>
      </c>
    </row>
    <row r="81" spans="1:6">
      <c r="A81" s="66" t="s">
        <v>222</v>
      </c>
      <c r="B81" s="58" t="s">
        <v>66</v>
      </c>
      <c r="C81" s="58">
        <v>20260105</v>
      </c>
      <c r="D81" s="59">
        <v>448000</v>
      </c>
      <c r="E81" s="60" t="s">
        <v>105</v>
      </c>
      <c r="F81" s="62" t="s">
        <v>41</v>
      </c>
    </row>
    <row r="82" spans="1:6">
      <c r="A82" s="66" t="s">
        <v>222</v>
      </c>
      <c r="B82" s="58" t="s">
        <v>66</v>
      </c>
      <c r="C82" s="58">
        <v>20260105</v>
      </c>
      <c r="D82" s="59">
        <v>490000</v>
      </c>
      <c r="E82" s="60" t="s">
        <v>106</v>
      </c>
      <c r="F82" s="62" t="s">
        <v>41</v>
      </c>
    </row>
    <row r="83" spans="1:6">
      <c r="A83" s="66" t="s">
        <v>222</v>
      </c>
      <c r="B83" s="58" t="s">
        <v>66</v>
      </c>
      <c r="C83" s="58">
        <v>20260105</v>
      </c>
      <c r="D83" s="59">
        <v>392000</v>
      </c>
      <c r="E83" s="60" t="s">
        <v>107</v>
      </c>
      <c r="F83" s="62" t="s">
        <v>41</v>
      </c>
    </row>
    <row r="84" spans="1:6">
      <c r="A84" s="66" t="s">
        <v>222</v>
      </c>
      <c r="B84" s="58" t="s">
        <v>66</v>
      </c>
      <c r="C84" s="58">
        <v>20260105</v>
      </c>
      <c r="D84" s="59">
        <v>476000</v>
      </c>
      <c r="E84" s="60" t="s">
        <v>108</v>
      </c>
      <c r="F84" s="62" t="s">
        <v>41</v>
      </c>
    </row>
    <row r="85" spans="1:6">
      <c r="A85" s="66" t="s">
        <v>222</v>
      </c>
      <c r="B85" s="58" t="s">
        <v>66</v>
      </c>
      <c r="C85" s="58">
        <v>20260105</v>
      </c>
      <c r="D85" s="59">
        <v>1512000</v>
      </c>
      <c r="E85" s="60" t="s">
        <v>109</v>
      </c>
      <c r="F85" s="62" t="s">
        <v>41</v>
      </c>
    </row>
    <row r="86" spans="1:6">
      <c r="A86" s="66" t="s">
        <v>222</v>
      </c>
      <c r="B86" s="58" t="s">
        <v>66</v>
      </c>
      <c r="C86" s="58">
        <v>20260202</v>
      </c>
      <c r="D86" s="59">
        <v>19379</v>
      </c>
      <c r="E86" s="60" t="s">
        <v>76</v>
      </c>
      <c r="F86" s="62" t="s">
        <v>38</v>
      </c>
    </row>
    <row r="87" spans="1:6">
      <c r="A87" s="66" t="s">
        <v>222</v>
      </c>
      <c r="B87" s="58" t="s">
        <v>66</v>
      </c>
      <c r="C87" s="58">
        <v>20260125</v>
      </c>
      <c r="D87" s="59">
        <v>319000</v>
      </c>
      <c r="E87" s="60" t="s">
        <v>110</v>
      </c>
      <c r="F87" s="62" t="s">
        <v>38</v>
      </c>
    </row>
    <row r="88" spans="1:6">
      <c r="A88" s="66" t="s">
        <v>222</v>
      </c>
      <c r="B88" s="58" t="s">
        <v>66</v>
      </c>
      <c r="C88" s="58">
        <v>20260123</v>
      </c>
      <c r="D88" s="59">
        <v>368800</v>
      </c>
      <c r="E88" s="60" t="s">
        <v>111</v>
      </c>
      <c r="F88" s="62" t="s">
        <v>38</v>
      </c>
    </row>
    <row r="89" spans="1:6">
      <c r="A89" s="66" t="s">
        <v>222</v>
      </c>
      <c r="B89" s="58" t="s">
        <v>66</v>
      </c>
      <c r="C89" s="58">
        <v>20260120</v>
      </c>
      <c r="D89" s="59">
        <v>1350000</v>
      </c>
      <c r="E89" s="60" t="s">
        <v>112</v>
      </c>
      <c r="F89" s="62" t="s">
        <v>20</v>
      </c>
    </row>
    <row r="90" spans="1:6">
      <c r="A90" s="66" t="s">
        <v>222</v>
      </c>
      <c r="B90" s="58" t="s">
        <v>66</v>
      </c>
      <c r="C90" s="58">
        <v>20260113</v>
      </c>
      <c r="D90" s="59">
        <v>2824965</v>
      </c>
      <c r="E90" s="60" t="s">
        <v>113</v>
      </c>
      <c r="F90" s="62" t="s">
        <v>38</v>
      </c>
    </row>
    <row r="91" spans="1:6">
      <c r="A91" s="66" t="s">
        <v>222</v>
      </c>
      <c r="B91" s="58" t="s">
        <v>66</v>
      </c>
      <c r="C91" s="58">
        <v>20251213</v>
      </c>
      <c r="D91" s="59">
        <v>100000</v>
      </c>
      <c r="E91" s="60" t="s">
        <v>114</v>
      </c>
      <c r="F91" s="62" t="s">
        <v>20</v>
      </c>
    </row>
    <row r="92" spans="1:6">
      <c r="A92" s="66" t="s">
        <v>222</v>
      </c>
      <c r="B92" s="58" t="s">
        <v>66</v>
      </c>
      <c r="C92" s="58">
        <v>20260108</v>
      </c>
      <c r="D92" s="59">
        <v>39975</v>
      </c>
      <c r="E92" s="60" t="s">
        <v>115</v>
      </c>
      <c r="F92" s="62" t="s">
        <v>43</v>
      </c>
    </row>
    <row r="93" spans="1:6">
      <c r="A93" s="66" t="s">
        <v>222</v>
      </c>
      <c r="B93" s="58" t="s">
        <v>66</v>
      </c>
      <c r="C93" s="58">
        <v>20260120</v>
      </c>
      <c r="D93" s="59">
        <v>492412</v>
      </c>
      <c r="E93" s="60" t="s">
        <v>101</v>
      </c>
      <c r="F93" s="62" t="s">
        <v>7</v>
      </c>
    </row>
    <row r="94" spans="1:6">
      <c r="A94" s="66" t="s">
        <v>222</v>
      </c>
      <c r="B94" s="58" t="s">
        <v>66</v>
      </c>
      <c r="C94" s="58">
        <v>20260114</v>
      </c>
      <c r="D94" s="59">
        <v>451000</v>
      </c>
      <c r="E94" s="60" t="s">
        <v>116</v>
      </c>
      <c r="F94" s="62" t="s">
        <v>38</v>
      </c>
    </row>
    <row r="95" spans="1:6">
      <c r="A95" s="66" t="s">
        <v>222</v>
      </c>
      <c r="B95" s="58" t="s">
        <v>66</v>
      </c>
      <c r="C95" s="58">
        <v>20260112</v>
      </c>
      <c r="D95" s="59">
        <v>900000</v>
      </c>
      <c r="E95" s="60" t="s">
        <v>117</v>
      </c>
      <c r="F95" s="62" t="s">
        <v>20</v>
      </c>
    </row>
    <row r="96" spans="1:6">
      <c r="A96" s="66" t="s">
        <v>222</v>
      </c>
      <c r="B96" s="58" t="s">
        <v>66</v>
      </c>
      <c r="C96" s="58">
        <v>20260128</v>
      </c>
      <c r="D96" s="59">
        <v>1253527</v>
      </c>
      <c r="E96" s="60" t="s">
        <v>118</v>
      </c>
      <c r="F96" s="62" t="s">
        <v>38</v>
      </c>
    </row>
    <row r="97" spans="1:6">
      <c r="A97" s="66" t="s">
        <v>222</v>
      </c>
      <c r="B97" s="58" t="s">
        <v>66</v>
      </c>
      <c r="C97" s="58">
        <v>20260127</v>
      </c>
      <c r="D97" s="59">
        <v>400000</v>
      </c>
      <c r="E97" s="60" t="s">
        <v>119</v>
      </c>
      <c r="F97" s="62" t="s">
        <v>43</v>
      </c>
    </row>
    <row r="98" spans="1:6">
      <c r="A98" s="66" t="s">
        <v>222</v>
      </c>
      <c r="B98" s="58" t="s">
        <v>66</v>
      </c>
      <c r="C98" s="58">
        <v>20260119</v>
      </c>
      <c r="D98" s="59">
        <v>17506</v>
      </c>
      <c r="E98" s="60" t="s">
        <v>69</v>
      </c>
      <c r="F98" s="62" t="s">
        <v>38</v>
      </c>
    </row>
    <row r="99" spans="1:6">
      <c r="A99" s="66" t="s">
        <v>222</v>
      </c>
      <c r="B99" s="58" t="s">
        <v>66</v>
      </c>
      <c r="C99" s="58">
        <v>20251209</v>
      </c>
      <c r="D99" s="59">
        <v>100000</v>
      </c>
      <c r="E99" s="60" t="s">
        <v>120</v>
      </c>
      <c r="F99" s="62" t="s">
        <v>20</v>
      </c>
    </row>
    <row r="100" spans="1:6">
      <c r="A100" s="66" t="s">
        <v>222</v>
      </c>
      <c r="B100" s="58" t="s">
        <v>66</v>
      </c>
      <c r="C100" s="58">
        <v>20251209</v>
      </c>
      <c r="D100" s="59">
        <v>100000</v>
      </c>
      <c r="E100" s="60" t="s">
        <v>121</v>
      </c>
      <c r="F100" s="62" t="s">
        <v>20</v>
      </c>
    </row>
    <row r="101" spans="1:6">
      <c r="A101" s="66" t="s">
        <v>222</v>
      </c>
      <c r="B101" s="58" t="s">
        <v>66</v>
      </c>
      <c r="C101" s="58">
        <v>20251209</v>
      </c>
      <c r="D101" s="59">
        <v>100000</v>
      </c>
      <c r="E101" s="60" t="s">
        <v>122</v>
      </c>
      <c r="F101" s="62" t="s">
        <v>20</v>
      </c>
    </row>
    <row r="102" spans="1:6">
      <c r="A102" s="66" t="s">
        <v>222</v>
      </c>
      <c r="B102" s="58" t="s">
        <v>66</v>
      </c>
      <c r="C102" s="58">
        <v>20251209</v>
      </c>
      <c r="D102" s="59">
        <v>100000</v>
      </c>
      <c r="E102" s="60" t="s">
        <v>123</v>
      </c>
      <c r="F102" s="62" t="s">
        <v>20</v>
      </c>
    </row>
    <row r="103" spans="1:6">
      <c r="A103" s="66" t="s">
        <v>222</v>
      </c>
      <c r="B103" s="58" t="s">
        <v>66</v>
      </c>
      <c r="C103" s="58">
        <v>20260106</v>
      </c>
      <c r="D103" s="59">
        <v>99000</v>
      </c>
      <c r="E103" s="60" t="s">
        <v>116</v>
      </c>
      <c r="F103" s="62" t="s">
        <v>38</v>
      </c>
    </row>
    <row r="104" spans="1:6">
      <c r="A104" s="66" t="s">
        <v>222</v>
      </c>
      <c r="B104" s="58" t="s">
        <v>66</v>
      </c>
      <c r="C104" s="58">
        <v>20260102</v>
      </c>
      <c r="D104" s="59">
        <v>19526</v>
      </c>
      <c r="E104" s="60" t="s">
        <v>76</v>
      </c>
      <c r="F104" s="62" t="s">
        <v>38</v>
      </c>
    </row>
    <row r="105" spans="1:6">
      <c r="A105" s="66" t="s">
        <v>222</v>
      </c>
      <c r="B105" s="58" t="s">
        <v>66</v>
      </c>
      <c r="C105" s="58">
        <v>20251113</v>
      </c>
      <c r="D105" s="59">
        <v>200000</v>
      </c>
      <c r="E105" s="60" t="s">
        <v>124</v>
      </c>
      <c r="F105" s="62" t="s">
        <v>20</v>
      </c>
    </row>
    <row r="106" spans="1:6">
      <c r="A106" s="66" t="s">
        <v>222</v>
      </c>
      <c r="B106" s="58" t="s">
        <v>66</v>
      </c>
      <c r="C106" s="58">
        <v>20251229</v>
      </c>
      <c r="D106" s="59">
        <v>622259</v>
      </c>
      <c r="E106" s="60" t="s">
        <v>125</v>
      </c>
      <c r="F106" s="62" t="s">
        <v>38</v>
      </c>
    </row>
    <row r="107" spans="1:6">
      <c r="A107" s="66" t="s">
        <v>222</v>
      </c>
      <c r="B107" s="58" t="s">
        <v>66</v>
      </c>
      <c r="C107" s="58">
        <v>20251028</v>
      </c>
      <c r="D107" s="59">
        <v>300000</v>
      </c>
      <c r="E107" s="60" t="s">
        <v>126</v>
      </c>
      <c r="F107" s="62" t="s">
        <v>20</v>
      </c>
    </row>
    <row r="108" spans="1:6">
      <c r="A108" s="66" t="s">
        <v>222</v>
      </c>
      <c r="B108" s="58" t="s">
        <v>66</v>
      </c>
      <c r="C108" s="58">
        <v>20251110</v>
      </c>
      <c r="D108" s="59">
        <v>300000</v>
      </c>
      <c r="E108" s="60" t="s">
        <v>127</v>
      </c>
      <c r="F108" s="62" t="s">
        <v>20</v>
      </c>
    </row>
    <row r="109" spans="1:6">
      <c r="A109" s="66" t="s">
        <v>222</v>
      </c>
      <c r="B109" s="58" t="s">
        <v>66</v>
      </c>
      <c r="C109" s="58">
        <v>20251203</v>
      </c>
      <c r="D109" s="59">
        <v>143000</v>
      </c>
      <c r="E109" s="60" t="s">
        <v>128</v>
      </c>
      <c r="F109" s="62" t="s">
        <v>7</v>
      </c>
    </row>
    <row r="110" spans="1:6">
      <c r="A110" s="66" t="s">
        <v>222</v>
      </c>
      <c r="B110" s="58" t="s">
        <v>66</v>
      </c>
      <c r="C110" s="58">
        <v>20251104</v>
      </c>
      <c r="D110" s="59">
        <v>200000</v>
      </c>
      <c r="E110" s="60" t="s">
        <v>129</v>
      </c>
      <c r="F110" s="62" t="s">
        <v>20</v>
      </c>
    </row>
    <row r="111" spans="1:6">
      <c r="A111" s="66" t="s">
        <v>222</v>
      </c>
      <c r="B111" s="58" t="s">
        <v>66</v>
      </c>
      <c r="C111" s="58">
        <v>20251219</v>
      </c>
      <c r="D111" s="59">
        <v>17456</v>
      </c>
      <c r="E111" s="60" t="s">
        <v>69</v>
      </c>
      <c r="F111" s="62" t="s">
        <v>38</v>
      </c>
    </row>
    <row r="112" spans="1:6">
      <c r="A112" s="66" t="s">
        <v>222</v>
      </c>
      <c r="B112" s="58" t="s">
        <v>66</v>
      </c>
      <c r="C112" s="58">
        <v>20251216</v>
      </c>
      <c r="D112" s="59">
        <v>453420</v>
      </c>
      <c r="E112" s="60" t="s">
        <v>113</v>
      </c>
      <c r="F112" s="62" t="s">
        <v>38</v>
      </c>
    </row>
    <row r="113" spans="1:6">
      <c r="A113" s="66" t="s">
        <v>222</v>
      </c>
      <c r="B113" s="58" t="s">
        <v>66</v>
      </c>
      <c r="C113" s="58">
        <v>20251205</v>
      </c>
      <c r="D113" s="59">
        <v>128246</v>
      </c>
      <c r="E113" s="60" t="s">
        <v>130</v>
      </c>
      <c r="F113" s="62" t="s">
        <v>38</v>
      </c>
    </row>
    <row r="114" spans="1:6">
      <c r="A114" s="66" t="s">
        <v>222</v>
      </c>
      <c r="B114" s="58" t="s">
        <v>66</v>
      </c>
      <c r="C114" s="58">
        <v>20250930</v>
      </c>
      <c r="D114" s="59">
        <v>355600</v>
      </c>
      <c r="E114" s="60" t="s">
        <v>131</v>
      </c>
      <c r="F114" s="62" t="s">
        <v>7</v>
      </c>
    </row>
    <row r="115" spans="1:6">
      <c r="A115" s="66" t="s">
        <v>222</v>
      </c>
      <c r="B115" s="58" t="s">
        <v>66</v>
      </c>
      <c r="C115" s="58">
        <v>20250521</v>
      </c>
      <c r="D115" s="59">
        <v>15501</v>
      </c>
      <c r="E115" s="60" t="s">
        <v>132</v>
      </c>
      <c r="F115" s="62" t="s">
        <v>7</v>
      </c>
    </row>
    <row r="116" spans="1:6">
      <c r="A116" s="66" t="s">
        <v>222</v>
      </c>
      <c r="B116" s="58" t="s">
        <v>66</v>
      </c>
      <c r="C116" s="58">
        <v>20250605</v>
      </c>
      <c r="D116" s="59">
        <v>905850</v>
      </c>
      <c r="E116" s="60" t="s">
        <v>133</v>
      </c>
      <c r="F116" s="62" t="s">
        <v>38</v>
      </c>
    </row>
    <row r="117" spans="1:6">
      <c r="A117" s="66" t="s">
        <v>222</v>
      </c>
      <c r="B117" s="58" t="s">
        <v>66</v>
      </c>
      <c r="C117" s="58">
        <v>20250603</v>
      </c>
      <c r="D117" s="59">
        <v>18533</v>
      </c>
      <c r="E117" s="60" t="s">
        <v>76</v>
      </c>
      <c r="F117" s="62" t="s">
        <v>38</v>
      </c>
    </row>
    <row r="118" spans="1:6">
      <c r="A118" s="66" t="s">
        <v>222</v>
      </c>
      <c r="B118" s="58" t="s">
        <v>66</v>
      </c>
      <c r="C118" s="58">
        <v>20250519</v>
      </c>
      <c r="D118" s="59">
        <v>13970</v>
      </c>
      <c r="E118" s="60" t="s">
        <v>69</v>
      </c>
      <c r="F118" s="62" t="s">
        <v>38</v>
      </c>
    </row>
    <row r="119" spans="1:6">
      <c r="A119" s="66" t="s">
        <v>222</v>
      </c>
      <c r="B119" s="58" t="s">
        <v>66</v>
      </c>
      <c r="C119" s="58">
        <v>20250529</v>
      </c>
      <c r="D119" s="59">
        <v>60000</v>
      </c>
      <c r="E119" s="60" t="s">
        <v>134</v>
      </c>
      <c r="F119" s="62" t="s">
        <v>7</v>
      </c>
    </row>
    <row r="120" spans="1:6">
      <c r="A120" s="66" t="s">
        <v>222</v>
      </c>
      <c r="B120" s="58" t="s">
        <v>66</v>
      </c>
      <c r="C120" s="58">
        <v>20250527</v>
      </c>
      <c r="D120" s="59">
        <v>830000</v>
      </c>
      <c r="E120" s="60" t="s">
        <v>134</v>
      </c>
      <c r="F120" s="62" t="s">
        <v>7</v>
      </c>
    </row>
    <row r="121" spans="1:6" ht="27">
      <c r="A121" s="66" t="s">
        <v>222</v>
      </c>
      <c r="B121" s="58" t="s">
        <v>66</v>
      </c>
      <c r="C121" s="58">
        <v>20250521</v>
      </c>
      <c r="D121" s="59">
        <v>300000</v>
      </c>
      <c r="E121" s="60" t="s">
        <v>135</v>
      </c>
      <c r="F121" s="62" t="s">
        <v>20</v>
      </c>
    </row>
    <row r="122" spans="1:6" ht="27">
      <c r="A122" s="66" t="s">
        <v>222</v>
      </c>
      <c r="B122" s="58" t="s">
        <v>66</v>
      </c>
      <c r="C122" s="58">
        <v>20250520</v>
      </c>
      <c r="D122" s="59">
        <v>300000</v>
      </c>
      <c r="E122" s="60" t="s">
        <v>136</v>
      </c>
      <c r="F122" s="62" t="s">
        <v>20</v>
      </c>
    </row>
    <row r="123" spans="1:6">
      <c r="A123" s="66" t="s">
        <v>222</v>
      </c>
      <c r="B123" s="58" t="s">
        <v>66</v>
      </c>
      <c r="C123" s="58">
        <v>20250528</v>
      </c>
      <c r="D123" s="59">
        <v>257917</v>
      </c>
      <c r="E123" s="60" t="s">
        <v>137</v>
      </c>
      <c r="F123" s="62" t="s">
        <v>38</v>
      </c>
    </row>
    <row r="124" spans="1:6" ht="27">
      <c r="A124" s="66" t="s">
        <v>222</v>
      </c>
      <c r="B124" s="58" t="s">
        <v>66</v>
      </c>
      <c r="C124" s="58">
        <v>20250501</v>
      </c>
      <c r="D124" s="59">
        <v>300000</v>
      </c>
      <c r="E124" s="60" t="s">
        <v>138</v>
      </c>
      <c r="F124" s="62" t="s">
        <v>20</v>
      </c>
    </row>
    <row r="125" spans="1:6">
      <c r="A125" s="66" t="s">
        <v>222</v>
      </c>
      <c r="B125" s="58" t="s">
        <v>66</v>
      </c>
      <c r="C125" s="58">
        <v>20250501</v>
      </c>
      <c r="D125" s="59">
        <v>90000</v>
      </c>
      <c r="E125" s="60" t="s">
        <v>139</v>
      </c>
      <c r="F125" s="62" t="s">
        <v>38</v>
      </c>
    </row>
    <row r="126" spans="1:6">
      <c r="A126" s="66" t="s">
        <v>222</v>
      </c>
      <c r="B126" s="58" t="s">
        <v>66</v>
      </c>
      <c r="C126" s="58">
        <v>20250503</v>
      </c>
      <c r="D126" s="59">
        <v>18571</v>
      </c>
      <c r="E126" s="60" t="s">
        <v>76</v>
      </c>
      <c r="F126" s="62" t="s">
        <v>38</v>
      </c>
    </row>
    <row r="127" spans="1:6">
      <c r="A127" s="66" t="s">
        <v>222</v>
      </c>
      <c r="B127" s="58" t="s">
        <v>66</v>
      </c>
      <c r="C127" s="58">
        <v>20250425</v>
      </c>
      <c r="D127" s="59">
        <v>187000</v>
      </c>
      <c r="E127" s="60" t="s">
        <v>140</v>
      </c>
      <c r="F127" s="62" t="s">
        <v>38</v>
      </c>
    </row>
    <row r="128" spans="1:6" ht="27">
      <c r="A128" s="66" t="s">
        <v>222</v>
      </c>
      <c r="B128" s="58" t="s">
        <v>66</v>
      </c>
      <c r="C128" s="58">
        <v>20250430</v>
      </c>
      <c r="D128" s="59">
        <v>300000</v>
      </c>
      <c r="E128" s="60" t="s">
        <v>141</v>
      </c>
      <c r="F128" s="62" t="s">
        <v>20</v>
      </c>
    </row>
    <row r="129" spans="1:6" ht="27">
      <c r="A129" s="66" t="s">
        <v>222</v>
      </c>
      <c r="B129" s="58" t="s">
        <v>66</v>
      </c>
      <c r="C129" s="58">
        <v>20250428</v>
      </c>
      <c r="D129" s="59">
        <v>300000</v>
      </c>
      <c r="E129" s="60" t="s">
        <v>142</v>
      </c>
      <c r="F129" s="62" t="s">
        <v>20</v>
      </c>
    </row>
    <row r="130" spans="1:6">
      <c r="A130" s="66" t="s">
        <v>222</v>
      </c>
      <c r="B130" s="58" t="s">
        <v>66</v>
      </c>
      <c r="C130" s="58">
        <v>20250501</v>
      </c>
      <c r="D130" s="59">
        <v>5000</v>
      </c>
      <c r="E130" s="60" t="s">
        <v>143</v>
      </c>
      <c r="F130" s="62" t="s">
        <v>38</v>
      </c>
    </row>
    <row r="131" spans="1:6">
      <c r="A131" s="66" t="s">
        <v>222</v>
      </c>
      <c r="B131" s="58" t="s">
        <v>66</v>
      </c>
      <c r="C131" s="58">
        <v>20250419</v>
      </c>
      <c r="D131" s="59">
        <v>13958</v>
      </c>
      <c r="E131" s="60" t="s">
        <v>69</v>
      </c>
      <c r="F131" s="62" t="s">
        <v>38</v>
      </c>
    </row>
    <row r="132" spans="1:6">
      <c r="A132" s="66" t="s">
        <v>222</v>
      </c>
      <c r="B132" s="58" t="s">
        <v>66</v>
      </c>
      <c r="C132" s="58">
        <v>20250429</v>
      </c>
      <c r="D132" s="59">
        <v>420750</v>
      </c>
      <c r="E132" s="60" t="s">
        <v>77</v>
      </c>
      <c r="F132" s="62" t="s">
        <v>38</v>
      </c>
    </row>
    <row r="133" spans="1:6">
      <c r="A133" s="66" t="s">
        <v>222</v>
      </c>
      <c r="B133" s="58" t="s">
        <v>66</v>
      </c>
      <c r="C133" s="58">
        <v>20250428</v>
      </c>
      <c r="D133" s="59">
        <v>107723</v>
      </c>
      <c r="E133" s="60" t="s">
        <v>144</v>
      </c>
      <c r="F133" s="62" t="s">
        <v>38</v>
      </c>
    </row>
    <row r="134" spans="1:6">
      <c r="A134" s="66" t="s">
        <v>222</v>
      </c>
      <c r="B134" s="58" t="s">
        <v>66</v>
      </c>
      <c r="C134" s="58">
        <v>20250409</v>
      </c>
      <c r="D134" s="59">
        <v>300000</v>
      </c>
      <c r="E134" s="60" t="s">
        <v>145</v>
      </c>
      <c r="F134" s="62" t="s">
        <v>20</v>
      </c>
    </row>
    <row r="135" spans="1:6">
      <c r="A135" s="66" t="s">
        <v>222</v>
      </c>
      <c r="B135" s="58" t="s">
        <v>66</v>
      </c>
      <c r="C135" s="58">
        <v>20250319</v>
      </c>
      <c r="D135" s="59">
        <v>14094</v>
      </c>
      <c r="E135" s="60" t="s">
        <v>146</v>
      </c>
      <c r="F135" s="62" t="s">
        <v>38</v>
      </c>
    </row>
    <row r="136" spans="1:6">
      <c r="A136" s="66" t="s">
        <v>222</v>
      </c>
      <c r="B136" s="58" t="s">
        <v>66</v>
      </c>
      <c r="C136" s="58">
        <v>20250402</v>
      </c>
      <c r="D136" s="59">
        <v>19415</v>
      </c>
      <c r="E136" s="60" t="s">
        <v>147</v>
      </c>
      <c r="F136" s="62" t="s">
        <v>38</v>
      </c>
    </row>
    <row r="137" spans="1:6">
      <c r="A137" s="66" t="s">
        <v>222</v>
      </c>
      <c r="B137" s="58" t="s">
        <v>66</v>
      </c>
      <c r="C137" s="58">
        <v>20250403</v>
      </c>
      <c r="D137" s="59">
        <v>220000</v>
      </c>
      <c r="E137" s="60" t="s">
        <v>148</v>
      </c>
      <c r="F137" s="62" t="s">
        <v>38</v>
      </c>
    </row>
    <row r="138" spans="1:6" ht="27">
      <c r="A138" s="66" t="s">
        <v>222</v>
      </c>
      <c r="B138" s="58" t="s">
        <v>66</v>
      </c>
      <c r="C138" s="58">
        <v>20250402</v>
      </c>
      <c r="D138" s="59">
        <v>25060</v>
      </c>
      <c r="E138" s="60" t="s">
        <v>149</v>
      </c>
      <c r="F138" s="62" t="s">
        <v>38</v>
      </c>
    </row>
    <row r="139" spans="1:6">
      <c r="A139" s="66" t="s">
        <v>222</v>
      </c>
      <c r="B139" s="58" t="s">
        <v>66</v>
      </c>
      <c r="C139" s="58">
        <v>20250326</v>
      </c>
      <c r="D139" s="59">
        <v>418625</v>
      </c>
      <c r="E139" s="60" t="s">
        <v>77</v>
      </c>
      <c r="F139" s="62" t="s">
        <v>38</v>
      </c>
    </row>
    <row r="140" spans="1:6">
      <c r="A140" s="66" t="s">
        <v>222</v>
      </c>
      <c r="B140" s="58" t="s">
        <v>66</v>
      </c>
      <c r="C140" s="58">
        <v>20250312</v>
      </c>
      <c r="D140" s="59">
        <v>46200</v>
      </c>
      <c r="E140" s="60" t="s">
        <v>150</v>
      </c>
      <c r="F140" s="62" t="s">
        <v>43</v>
      </c>
    </row>
    <row r="141" spans="1:6">
      <c r="A141" s="66" t="s">
        <v>222</v>
      </c>
      <c r="B141" s="58" t="s">
        <v>66</v>
      </c>
      <c r="C141" s="58">
        <v>20250312</v>
      </c>
      <c r="D141" s="59">
        <v>34650</v>
      </c>
      <c r="E141" s="60" t="s">
        <v>150</v>
      </c>
      <c r="F141" s="62" t="s">
        <v>43</v>
      </c>
    </row>
    <row r="142" spans="1:6">
      <c r="A142" s="66" t="s">
        <v>222</v>
      </c>
      <c r="B142" s="58" t="s">
        <v>66</v>
      </c>
      <c r="C142" s="58">
        <v>20250312</v>
      </c>
      <c r="D142" s="59">
        <v>46200</v>
      </c>
      <c r="E142" s="60" t="s">
        <v>150</v>
      </c>
      <c r="F142" s="62" t="s">
        <v>43</v>
      </c>
    </row>
    <row r="143" spans="1:6">
      <c r="A143" s="66" t="s">
        <v>222</v>
      </c>
      <c r="B143" s="58" t="s">
        <v>66</v>
      </c>
      <c r="C143" s="58">
        <v>20250312</v>
      </c>
      <c r="D143" s="59">
        <v>46200</v>
      </c>
      <c r="E143" s="60" t="s">
        <v>150</v>
      </c>
      <c r="F143" s="62" t="s">
        <v>43</v>
      </c>
    </row>
    <row r="144" spans="1:6">
      <c r="A144" s="66" t="s">
        <v>222</v>
      </c>
      <c r="B144" s="58" t="s">
        <v>66</v>
      </c>
      <c r="C144" s="58">
        <v>20250312</v>
      </c>
      <c r="D144" s="59">
        <v>34650</v>
      </c>
      <c r="E144" s="60" t="s">
        <v>150</v>
      </c>
      <c r="F144" s="62" t="s">
        <v>43</v>
      </c>
    </row>
    <row r="145" spans="1:6">
      <c r="A145" s="66" t="s">
        <v>222</v>
      </c>
      <c r="B145" s="58" t="s">
        <v>66</v>
      </c>
      <c r="C145" s="58">
        <v>20250328</v>
      </c>
      <c r="D145" s="59">
        <v>15015</v>
      </c>
      <c r="E145" s="60" t="s">
        <v>151</v>
      </c>
      <c r="F145" s="62" t="s">
        <v>38</v>
      </c>
    </row>
    <row r="146" spans="1:6">
      <c r="A146" s="66" t="s">
        <v>222</v>
      </c>
      <c r="B146" s="58" t="s">
        <v>66</v>
      </c>
      <c r="C146" s="58">
        <v>20250219</v>
      </c>
      <c r="D146" s="59">
        <v>13931</v>
      </c>
      <c r="E146" s="60" t="s">
        <v>69</v>
      </c>
      <c r="F146" s="62" t="s">
        <v>38</v>
      </c>
    </row>
    <row r="147" spans="1:6">
      <c r="A147" s="66" t="s">
        <v>222</v>
      </c>
      <c r="B147" s="58" t="s">
        <v>66</v>
      </c>
      <c r="C147" s="58">
        <v>20250303</v>
      </c>
      <c r="D147" s="59">
        <v>17398</v>
      </c>
      <c r="E147" s="60" t="s">
        <v>152</v>
      </c>
      <c r="F147" s="62" t="s">
        <v>38</v>
      </c>
    </row>
    <row r="148" spans="1:6">
      <c r="A148" s="66" t="s">
        <v>222</v>
      </c>
      <c r="B148" s="58" t="s">
        <v>66</v>
      </c>
      <c r="C148" s="58">
        <v>20250207</v>
      </c>
      <c r="D148" s="59">
        <v>72442</v>
      </c>
      <c r="E148" s="60" t="s">
        <v>153</v>
      </c>
      <c r="F148" s="62" t="s">
        <v>43</v>
      </c>
    </row>
    <row r="149" spans="1:6">
      <c r="A149" s="66" t="s">
        <v>222</v>
      </c>
      <c r="B149" s="58" t="s">
        <v>66</v>
      </c>
      <c r="C149" s="58">
        <v>20250521</v>
      </c>
      <c r="D149" s="59">
        <v>80260</v>
      </c>
      <c r="E149" s="60" t="s">
        <v>132</v>
      </c>
      <c r="F149" s="62" t="s">
        <v>7</v>
      </c>
    </row>
    <row r="150" spans="1:6">
      <c r="A150" s="66" t="s">
        <v>222</v>
      </c>
      <c r="B150" s="58" t="s">
        <v>66</v>
      </c>
      <c r="C150" s="58">
        <v>20251002</v>
      </c>
      <c r="D150" s="59">
        <v>17967</v>
      </c>
      <c r="E150" s="60" t="s">
        <v>76</v>
      </c>
      <c r="F150" s="62" t="s">
        <v>38</v>
      </c>
    </row>
    <row r="151" spans="1:6" ht="27">
      <c r="A151" s="66" t="s">
        <v>222</v>
      </c>
      <c r="B151" s="58" t="s">
        <v>66</v>
      </c>
      <c r="C151" s="58">
        <v>20250922</v>
      </c>
      <c r="D151" s="59">
        <v>36000</v>
      </c>
      <c r="E151" s="60" t="s">
        <v>154</v>
      </c>
      <c r="F151" s="62" t="s">
        <v>38</v>
      </c>
    </row>
    <row r="152" spans="1:6">
      <c r="A152" s="66" t="s">
        <v>222</v>
      </c>
      <c r="B152" s="58" t="s">
        <v>66</v>
      </c>
      <c r="C152" s="58">
        <v>20250919</v>
      </c>
      <c r="D152" s="59">
        <v>17673</v>
      </c>
      <c r="E152" s="60" t="s">
        <v>155</v>
      </c>
      <c r="F152" s="62" t="s">
        <v>38</v>
      </c>
    </row>
    <row r="153" spans="1:6">
      <c r="A153" s="66" t="s">
        <v>222</v>
      </c>
      <c r="B153" s="58" t="s">
        <v>66</v>
      </c>
      <c r="C153" s="58">
        <v>20250929</v>
      </c>
      <c r="D153" s="59">
        <v>496881</v>
      </c>
      <c r="E153" s="60" t="s">
        <v>156</v>
      </c>
      <c r="F153" s="62" t="s">
        <v>38</v>
      </c>
    </row>
    <row r="154" spans="1:6">
      <c r="A154" s="66" t="s">
        <v>222</v>
      </c>
      <c r="B154" s="58" t="s">
        <v>66</v>
      </c>
      <c r="C154" s="58">
        <v>20250819</v>
      </c>
      <c r="D154" s="59">
        <v>17582</v>
      </c>
      <c r="E154" s="60" t="s">
        <v>157</v>
      </c>
      <c r="F154" s="62" t="s">
        <v>38</v>
      </c>
    </row>
    <row r="155" spans="1:6">
      <c r="A155" s="66" t="s">
        <v>222</v>
      </c>
      <c r="B155" s="58" t="s">
        <v>66</v>
      </c>
      <c r="C155" s="58">
        <v>20250902</v>
      </c>
      <c r="D155" s="59">
        <v>18505</v>
      </c>
      <c r="E155" s="60" t="s">
        <v>158</v>
      </c>
      <c r="F155" s="62" t="s">
        <v>38</v>
      </c>
    </row>
    <row r="156" spans="1:6" ht="27">
      <c r="A156" s="66" t="s">
        <v>222</v>
      </c>
      <c r="B156" s="58" t="s">
        <v>66</v>
      </c>
      <c r="C156" s="58">
        <v>20250708</v>
      </c>
      <c r="D156" s="59">
        <v>567600</v>
      </c>
      <c r="E156" s="60" t="s">
        <v>159</v>
      </c>
      <c r="F156" s="62" t="s">
        <v>38</v>
      </c>
    </row>
    <row r="157" spans="1:6">
      <c r="A157" s="66" t="s">
        <v>222</v>
      </c>
      <c r="B157" s="58" t="s">
        <v>66</v>
      </c>
      <c r="C157" s="58">
        <v>20250829</v>
      </c>
      <c r="D157" s="59">
        <v>148533</v>
      </c>
      <c r="E157" s="60" t="s">
        <v>160</v>
      </c>
      <c r="F157" s="62" t="s">
        <v>38</v>
      </c>
    </row>
    <row r="158" spans="1:6">
      <c r="A158" s="66" t="s">
        <v>222</v>
      </c>
      <c r="B158" s="58" t="s">
        <v>66</v>
      </c>
      <c r="C158" s="58">
        <v>20250818</v>
      </c>
      <c r="D158" s="59">
        <v>22000</v>
      </c>
      <c r="E158" s="60" t="s">
        <v>161</v>
      </c>
      <c r="F158" s="62" t="s">
        <v>38</v>
      </c>
    </row>
    <row r="159" spans="1:6" ht="27">
      <c r="A159" s="66" t="s">
        <v>222</v>
      </c>
      <c r="B159" s="58" t="s">
        <v>66</v>
      </c>
      <c r="C159" s="58">
        <v>20250719</v>
      </c>
      <c r="D159" s="59">
        <v>31278</v>
      </c>
      <c r="E159" s="60" t="s">
        <v>162</v>
      </c>
      <c r="F159" s="62" t="s">
        <v>38</v>
      </c>
    </row>
    <row r="160" spans="1:6" ht="27">
      <c r="A160" s="66" t="s">
        <v>222</v>
      </c>
      <c r="B160" s="58" t="s">
        <v>66</v>
      </c>
      <c r="C160" s="58">
        <v>20250619</v>
      </c>
      <c r="D160" s="59">
        <v>31003</v>
      </c>
      <c r="E160" s="60" t="s">
        <v>162</v>
      </c>
      <c r="F160" s="62" t="s">
        <v>38</v>
      </c>
    </row>
    <row r="161" spans="1:6" ht="27">
      <c r="A161" s="66" t="s">
        <v>222</v>
      </c>
      <c r="B161" s="58" t="s">
        <v>66</v>
      </c>
      <c r="C161" s="58">
        <v>20250519</v>
      </c>
      <c r="D161" s="59">
        <v>31416</v>
      </c>
      <c r="E161" s="60" t="s">
        <v>162</v>
      </c>
      <c r="F161" s="62" t="s">
        <v>38</v>
      </c>
    </row>
    <row r="162" spans="1:6" ht="27">
      <c r="A162" s="66" t="s">
        <v>222</v>
      </c>
      <c r="B162" s="58" t="s">
        <v>66</v>
      </c>
      <c r="C162" s="58">
        <v>20250419</v>
      </c>
      <c r="D162" s="59">
        <v>31943</v>
      </c>
      <c r="E162" s="60" t="s">
        <v>162</v>
      </c>
      <c r="F162" s="62" t="s">
        <v>38</v>
      </c>
    </row>
    <row r="163" spans="1:6" ht="27">
      <c r="A163" s="66" t="s">
        <v>222</v>
      </c>
      <c r="B163" s="58" t="s">
        <v>66</v>
      </c>
      <c r="C163" s="58">
        <v>20250319</v>
      </c>
      <c r="D163" s="59">
        <v>32636</v>
      </c>
      <c r="E163" s="60" t="s">
        <v>162</v>
      </c>
      <c r="F163" s="62" t="s">
        <v>38</v>
      </c>
    </row>
    <row r="164" spans="1:6" ht="27">
      <c r="A164" s="66" t="s">
        <v>222</v>
      </c>
      <c r="B164" s="58" t="s">
        <v>66</v>
      </c>
      <c r="C164" s="58">
        <v>20250402</v>
      </c>
      <c r="D164" s="59">
        <v>39169</v>
      </c>
      <c r="E164" s="60" t="s">
        <v>163</v>
      </c>
      <c r="F164" s="62" t="s">
        <v>38</v>
      </c>
    </row>
    <row r="165" spans="1:6" ht="27">
      <c r="A165" s="66" t="s">
        <v>222</v>
      </c>
      <c r="B165" s="58" t="s">
        <v>66</v>
      </c>
      <c r="C165" s="58">
        <v>20250802</v>
      </c>
      <c r="D165" s="59">
        <v>24425</v>
      </c>
      <c r="E165" s="60" t="s">
        <v>163</v>
      </c>
      <c r="F165" s="62" t="s">
        <v>38</v>
      </c>
    </row>
    <row r="166" spans="1:6" ht="27">
      <c r="A166" s="66" t="s">
        <v>222</v>
      </c>
      <c r="B166" s="58" t="s">
        <v>66</v>
      </c>
      <c r="C166" s="58">
        <v>20250702</v>
      </c>
      <c r="D166" s="59">
        <v>24426</v>
      </c>
      <c r="E166" s="60" t="s">
        <v>163</v>
      </c>
      <c r="F166" s="62" t="s">
        <v>38</v>
      </c>
    </row>
    <row r="167" spans="1:6">
      <c r="A167" s="66" t="s">
        <v>222</v>
      </c>
      <c r="B167" s="58" t="s">
        <v>66</v>
      </c>
      <c r="C167" s="58">
        <v>20250529</v>
      </c>
      <c r="D167" s="59">
        <v>61163</v>
      </c>
      <c r="E167" s="60" t="s">
        <v>164</v>
      </c>
      <c r="F167" s="62" t="s">
        <v>38</v>
      </c>
    </row>
    <row r="168" spans="1:6">
      <c r="A168" s="66" t="s">
        <v>222</v>
      </c>
      <c r="B168" s="58" t="s">
        <v>66</v>
      </c>
      <c r="C168" s="58">
        <v>20250529</v>
      </c>
      <c r="D168" s="59">
        <v>13383</v>
      </c>
      <c r="E168" s="60" t="s">
        <v>165</v>
      </c>
      <c r="F168" s="62" t="s">
        <v>38</v>
      </c>
    </row>
    <row r="169" spans="1:6">
      <c r="A169" s="66" t="s">
        <v>222</v>
      </c>
      <c r="B169" s="58" t="s">
        <v>66</v>
      </c>
      <c r="C169" s="58">
        <v>20250617</v>
      </c>
      <c r="D169" s="59">
        <v>110000</v>
      </c>
      <c r="E169" s="60" t="s">
        <v>166</v>
      </c>
      <c r="F169" s="63" t="s">
        <v>8</v>
      </c>
    </row>
    <row r="170" spans="1:6">
      <c r="A170" s="66" t="s">
        <v>222</v>
      </c>
      <c r="B170" s="58" t="s">
        <v>66</v>
      </c>
      <c r="C170" s="58">
        <v>20250619</v>
      </c>
      <c r="D170" s="59">
        <v>17421</v>
      </c>
      <c r="E170" s="60" t="s">
        <v>69</v>
      </c>
      <c r="F170" s="62" t="s">
        <v>38</v>
      </c>
    </row>
    <row r="171" spans="1:6">
      <c r="A171" s="66" t="s">
        <v>222</v>
      </c>
      <c r="B171" s="58" t="s">
        <v>66</v>
      </c>
      <c r="C171" s="58">
        <v>20250630</v>
      </c>
      <c r="D171" s="59">
        <v>73326</v>
      </c>
      <c r="E171" s="60" t="s">
        <v>167</v>
      </c>
      <c r="F171" s="62" t="s">
        <v>38</v>
      </c>
    </row>
    <row r="172" spans="1:6" ht="27">
      <c r="A172" s="66" t="s">
        <v>222</v>
      </c>
      <c r="B172" s="58" t="s">
        <v>66</v>
      </c>
      <c r="C172" s="58">
        <v>20250617</v>
      </c>
      <c r="D172" s="59">
        <v>144500</v>
      </c>
      <c r="E172" s="60" t="s">
        <v>168</v>
      </c>
      <c r="F172" s="63" t="s">
        <v>7</v>
      </c>
    </row>
    <row r="173" spans="1:6">
      <c r="A173" s="66" t="s">
        <v>222</v>
      </c>
      <c r="B173" s="58" t="s">
        <v>66</v>
      </c>
      <c r="C173" s="58">
        <v>20250702</v>
      </c>
      <c r="D173" s="59">
        <v>17603</v>
      </c>
      <c r="E173" s="60" t="s">
        <v>76</v>
      </c>
      <c r="F173" s="62" t="s">
        <v>38</v>
      </c>
    </row>
    <row r="174" spans="1:6">
      <c r="A174" s="66" t="s">
        <v>222</v>
      </c>
      <c r="B174" s="58" t="s">
        <v>66</v>
      </c>
      <c r="C174" s="58">
        <v>20250731</v>
      </c>
      <c r="D174" s="59">
        <v>90816</v>
      </c>
      <c r="E174" s="60" t="s">
        <v>169</v>
      </c>
      <c r="F174" s="62" t="s">
        <v>38</v>
      </c>
    </row>
    <row r="175" spans="1:6">
      <c r="A175" s="66" t="s">
        <v>222</v>
      </c>
      <c r="B175" s="58" t="s">
        <v>66</v>
      </c>
      <c r="C175" s="58">
        <v>20250704</v>
      </c>
      <c r="D175" s="59">
        <v>56700</v>
      </c>
      <c r="E175" s="60" t="s">
        <v>170</v>
      </c>
      <c r="F175" s="62" t="s">
        <v>38</v>
      </c>
    </row>
    <row r="176" spans="1:6">
      <c r="A176" s="66" t="s">
        <v>222</v>
      </c>
      <c r="B176" s="58" t="s">
        <v>66</v>
      </c>
      <c r="C176" s="58">
        <v>20250719</v>
      </c>
      <c r="D176" s="59">
        <v>17469</v>
      </c>
      <c r="E176" s="60" t="s">
        <v>69</v>
      </c>
      <c r="F176" s="62" t="s">
        <v>38</v>
      </c>
    </row>
    <row r="177" spans="1:6">
      <c r="A177" s="66" t="s">
        <v>222</v>
      </c>
      <c r="B177" s="58" t="s">
        <v>66</v>
      </c>
      <c r="C177" s="58">
        <v>20250802</v>
      </c>
      <c r="D177" s="59">
        <v>18367</v>
      </c>
      <c r="E177" s="60" t="s">
        <v>76</v>
      </c>
      <c r="F177" s="62" t="s">
        <v>38</v>
      </c>
    </row>
    <row r="178" spans="1:6">
      <c r="A178" s="66" t="s">
        <v>222</v>
      </c>
      <c r="B178" s="58" t="s">
        <v>66</v>
      </c>
      <c r="C178" s="58">
        <v>20250725</v>
      </c>
      <c r="D178" s="59">
        <v>187000</v>
      </c>
      <c r="E178" s="60" t="s">
        <v>171</v>
      </c>
      <c r="F178" s="62" t="s">
        <v>38</v>
      </c>
    </row>
    <row r="179" spans="1:6">
      <c r="A179" s="66" t="s">
        <v>222</v>
      </c>
      <c r="B179" s="58" t="s">
        <v>66</v>
      </c>
      <c r="C179" s="58">
        <v>20250712</v>
      </c>
      <c r="D179" s="59">
        <v>68804</v>
      </c>
      <c r="E179" s="60" t="s">
        <v>99</v>
      </c>
      <c r="F179" s="63" t="s">
        <v>43</v>
      </c>
    </row>
    <row r="180" spans="1:6">
      <c r="A180" s="66" t="s">
        <v>222</v>
      </c>
      <c r="B180" s="58" t="s">
        <v>66</v>
      </c>
      <c r="C180" s="58">
        <v>20250812</v>
      </c>
      <c r="D180" s="59">
        <v>69582</v>
      </c>
      <c r="E180" s="60" t="s">
        <v>99</v>
      </c>
      <c r="F180" s="63" t="s">
        <v>43</v>
      </c>
    </row>
    <row r="181" spans="1:6" ht="27">
      <c r="A181" s="66" t="s">
        <v>222</v>
      </c>
      <c r="B181" s="58" t="s">
        <v>66</v>
      </c>
      <c r="C181" s="58">
        <v>20250302</v>
      </c>
      <c r="D181" s="59">
        <v>38358</v>
      </c>
      <c r="E181" s="60" t="s">
        <v>163</v>
      </c>
      <c r="F181" s="62" t="s">
        <v>38</v>
      </c>
    </row>
    <row r="182" spans="1:6" ht="27">
      <c r="A182" s="66" t="s">
        <v>222</v>
      </c>
      <c r="B182" s="58" t="s">
        <v>66</v>
      </c>
      <c r="C182" s="58">
        <v>20250503</v>
      </c>
      <c r="D182" s="59">
        <v>37549</v>
      </c>
      <c r="E182" s="60" t="s">
        <v>163</v>
      </c>
      <c r="F182" s="62" t="s">
        <v>38</v>
      </c>
    </row>
    <row r="183" spans="1:6" ht="27">
      <c r="A183" s="66" t="s">
        <v>222</v>
      </c>
      <c r="B183" s="58" t="s">
        <v>66</v>
      </c>
      <c r="C183" s="58">
        <v>20250602</v>
      </c>
      <c r="D183" s="59">
        <v>37431</v>
      </c>
      <c r="E183" s="60" t="s">
        <v>163</v>
      </c>
      <c r="F183" s="62" t="s">
        <v>38</v>
      </c>
    </row>
    <row r="184" spans="1:6" ht="27">
      <c r="A184" s="66" t="s">
        <v>223</v>
      </c>
      <c r="B184" s="58" t="s">
        <v>66</v>
      </c>
      <c r="C184" s="58">
        <v>20251210</v>
      </c>
      <c r="D184" s="59">
        <v>312200</v>
      </c>
      <c r="E184" s="60" t="s">
        <v>172</v>
      </c>
      <c r="F184" s="62" t="s">
        <v>38</v>
      </c>
    </row>
    <row r="185" spans="1:6">
      <c r="A185" s="66" t="s">
        <v>223</v>
      </c>
      <c r="B185" s="58" t="s">
        <v>66</v>
      </c>
      <c r="C185" s="58">
        <v>20251201</v>
      </c>
      <c r="D185" s="59">
        <v>620620</v>
      </c>
      <c r="E185" s="60" t="s">
        <v>173</v>
      </c>
      <c r="F185" s="63" t="s">
        <v>7</v>
      </c>
    </row>
    <row r="186" spans="1:6">
      <c r="A186" s="66" t="s">
        <v>223</v>
      </c>
      <c r="B186" s="58" t="s">
        <v>66</v>
      </c>
      <c r="C186" s="58">
        <v>20251209</v>
      </c>
      <c r="D186" s="59">
        <v>209430</v>
      </c>
      <c r="E186" s="60" t="s">
        <v>174</v>
      </c>
      <c r="F186" s="63" t="s">
        <v>48</v>
      </c>
    </row>
    <row r="187" spans="1:6" ht="27">
      <c r="A187" s="66" t="s">
        <v>223</v>
      </c>
      <c r="B187" s="58" t="s">
        <v>66</v>
      </c>
      <c r="C187" s="58">
        <v>20251208</v>
      </c>
      <c r="D187" s="59">
        <v>436300</v>
      </c>
      <c r="E187" s="60" t="s">
        <v>175</v>
      </c>
      <c r="F187" s="63" t="s">
        <v>48</v>
      </c>
    </row>
    <row r="188" spans="1:6">
      <c r="A188" s="66" t="s">
        <v>223</v>
      </c>
      <c r="B188" s="58" t="s">
        <v>66</v>
      </c>
      <c r="C188" s="58">
        <v>20251129</v>
      </c>
      <c r="D188" s="59">
        <v>21500</v>
      </c>
      <c r="E188" s="60" t="s">
        <v>176</v>
      </c>
      <c r="F188" s="63" t="s">
        <v>48</v>
      </c>
    </row>
    <row r="189" spans="1:6">
      <c r="A189" s="66" t="s">
        <v>223</v>
      </c>
      <c r="B189" s="58" t="s">
        <v>66</v>
      </c>
      <c r="C189" s="58">
        <v>20251204</v>
      </c>
      <c r="D189" s="59">
        <v>15031</v>
      </c>
      <c r="E189" s="60" t="s">
        <v>177</v>
      </c>
      <c r="F189" s="63" t="s">
        <v>9</v>
      </c>
    </row>
    <row r="190" spans="1:6" ht="27">
      <c r="A190" s="66" t="s">
        <v>223</v>
      </c>
      <c r="B190" s="58" t="s">
        <v>66</v>
      </c>
      <c r="C190" s="58">
        <v>20251112</v>
      </c>
      <c r="D190" s="59">
        <v>183900</v>
      </c>
      <c r="E190" s="60" t="s">
        <v>178</v>
      </c>
      <c r="F190" s="62" t="s">
        <v>38</v>
      </c>
    </row>
    <row r="191" spans="1:6">
      <c r="A191" s="66" t="s">
        <v>223</v>
      </c>
      <c r="B191" s="58" t="s">
        <v>66</v>
      </c>
      <c r="C191" s="58">
        <v>20251110</v>
      </c>
      <c r="D191" s="59">
        <v>104500</v>
      </c>
      <c r="E191" s="60" t="s">
        <v>179</v>
      </c>
      <c r="F191" s="63" t="s">
        <v>54</v>
      </c>
    </row>
    <row r="192" spans="1:6">
      <c r="A192" s="66" t="s">
        <v>223</v>
      </c>
      <c r="B192" s="58" t="s">
        <v>66</v>
      </c>
      <c r="C192" s="58">
        <v>20250926</v>
      </c>
      <c r="D192" s="59">
        <v>50000</v>
      </c>
      <c r="E192" s="60" t="s">
        <v>180</v>
      </c>
      <c r="F192" s="63" t="s">
        <v>48</v>
      </c>
    </row>
    <row r="193" spans="1:6">
      <c r="A193" s="66" t="s">
        <v>223</v>
      </c>
      <c r="B193" s="58" t="s">
        <v>66</v>
      </c>
      <c r="C193" s="58">
        <v>20250926</v>
      </c>
      <c r="D193" s="59">
        <v>50000</v>
      </c>
      <c r="E193" s="60" t="s">
        <v>180</v>
      </c>
      <c r="F193" s="63" t="s">
        <v>48</v>
      </c>
    </row>
    <row r="194" spans="1:6">
      <c r="A194" s="66" t="s">
        <v>223</v>
      </c>
      <c r="B194" s="58" t="s">
        <v>66</v>
      </c>
      <c r="C194" s="58">
        <v>20250926</v>
      </c>
      <c r="D194" s="59">
        <v>50000</v>
      </c>
      <c r="E194" s="60" t="s">
        <v>180</v>
      </c>
      <c r="F194" s="63" t="s">
        <v>48</v>
      </c>
    </row>
    <row r="195" spans="1:6">
      <c r="A195" s="66" t="s">
        <v>223</v>
      </c>
      <c r="B195" s="58" t="s">
        <v>66</v>
      </c>
      <c r="C195" s="58">
        <v>20250926</v>
      </c>
      <c r="D195" s="59">
        <v>50000</v>
      </c>
      <c r="E195" s="60" t="s">
        <v>180</v>
      </c>
      <c r="F195" s="63" t="s">
        <v>48</v>
      </c>
    </row>
    <row r="196" spans="1:6">
      <c r="A196" s="66" t="s">
        <v>223</v>
      </c>
      <c r="B196" s="58" t="s">
        <v>66</v>
      </c>
      <c r="C196" s="58">
        <v>20251014</v>
      </c>
      <c r="D196" s="59">
        <v>845350</v>
      </c>
      <c r="E196" s="60" t="s">
        <v>181</v>
      </c>
      <c r="F196" s="63" t="s">
        <v>7</v>
      </c>
    </row>
    <row r="197" spans="1:6">
      <c r="A197" s="66" t="s">
        <v>223</v>
      </c>
      <c r="B197" s="58" t="s">
        <v>66</v>
      </c>
      <c r="C197" s="58">
        <v>20251028</v>
      </c>
      <c r="D197" s="59">
        <v>198000</v>
      </c>
      <c r="E197" s="60" t="s">
        <v>182</v>
      </c>
      <c r="F197" s="63" t="s">
        <v>48</v>
      </c>
    </row>
    <row r="198" spans="1:6">
      <c r="A198" s="66" t="s">
        <v>223</v>
      </c>
      <c r="B198" s="58" t="s">
        <v>66</v>
      </c>
      <c r="C198" s="58">
        <v>20251020</v>
      </c>
      <c r="D198" s="59">
        <v>2956180</v>
      </c>
      <c r="E198" s="60" t="s">
        <v>183</v>
      </c>
      <c r="F198" s="63" t="s">
        <v>7</v>
      </c>
    </row>
    <row r="199" spans="1:6">
      <c r="A199" s="66" t="s">
        <v>223</v>
      </c>
      <c r="B199" s="58" t="s">
        <v>66</v>
      </c>
      <c r="C199" s="58">
        <v>20251029</v>
      </c>
      <c r="D199" s="59">
        <v>22228</v>
      </c>
      <c r="E199" s="60" t="s">
        <v>184</v>
      </c>
      <c r="F199" s="63" t="s">
        <v>9</v>
      </c>
    </row>
    <row r="200" spans="1:6">
      <c r="A200" s="66" t="s">
        <v>223</v>
      </c>
      <c r="B200" s="58" t="s">
        <v>66</v>
      </c>
      <c r="C200" s="58">
        <v>20251211</v>
      </c>
      <c r="D200" s="59">
        <v>225500</v>
      </c>
      <c r="E200" s="60" t="s">
        <v>185</v>
      </c>
      <c r="F200" s="63" t="s">
        <v>48</v>
      </c>
    </row>
    <row r="201" spans="1:6">
      <c r="A201" s="66" t="s">
        <v>223</v>
      </c>
      <c r="B201" s="58" t="s">
        <v>66</v>
      </c>
      <c r="C201" s="58">
        <v>20251208</v>
      </c>
      <c r="D201" s="59">
        <v>97800</v>
      </c>
      <c r="E201" s="60" t="s">
        <v>186</v>
      </c>
      <c r="F201" s="63" t="s">
        <v>48</v>
      </c>
    </row>
    <row r="202" spans="1:6">
      <c r="A202" s="66" t="s">
        <v>223</v>
      </c>
      <c r="B202" s="58" t="s">
        <v>66</v>
      </c>
      <c r="C202" s="58">
        <v>20251202</v>
      </c>
      <c r="D202" s="59">
        <v>963000</v>
      </c>
      <c r="E202" s="60" t="s">
        <v>187</v>
      </c>
      <c r="F202" s="63" t="s">
        <v>54</v>
      </c>
    </row>
    <row r="203" spans="1:6" ht="27">
      <c r="A203" s="66" t="s">
        <v>223</v>
      </c>
      <c r="B203" s="58" t="s">
        <v>66</v>
      </c>
      <c r="C203" s="58">
        <v>20251216</v>
      </c>
      <c r="D203" s="59">
        <v>389000</v>
      </c>
      <c r="E203" s="60" t="s">
        <v>188</v>
      </c>
      <c r="F203" s="63" t="s">
        <v>48</v>
      </c>
    </row>
    <row r="204" spans="1:6">
      <c r="A204" s="66" t="s">
        <v>223</v>
      </c>
      <c r="B204" s="58" t="s">
        <v>66</v>
      </c>
      <c r="C204" s="58">
        <v>20251203</v>
      </c>
      <c r="D204" s="59">
        <v>2000000</v>
      </c>
      <c r="E204" s="60" t="s">
        <v>189</v>
      </c>
      <c r="F204" s="63" t="s">
        <v>7</v>
      </c>
    </row>
    <row r="205" spans="1:6">
      <c r="A205" s="66" t="s">
        <v>223</v>
      </c>
      <c r="B205" s="58" t="s">
        <v>66</v>
      </c>
      <c r="C205" s="58">
        <v>20251210</v>
      </c>
      <c r="D205" s="59">
        <v>3104700</v>
      </c>
      <c r="E205" s="60" t="s">
        <v>190</v>
      </c>
      <c r="F205" s="63" t="s">
        <v>7</v>
      </c>
    </row>
    <row r="206" spans="1:6">
      <c r="A206" s="66" t="s">
        <v>223</v>
      </c>
      <c r="B206" s="58" t="s">
        <v>66</v>
      </c>
      <c r="C206" s="58">
        <v>20251202</v>
      </c>
      <c r="D206" s="59">
        <v>381800</v>
      </c>
      <c r="E206" s="60" t="s">
        <v>191</v>
      </c>
      <c r="F206" s="63" t="s">
        <v>54</v>
      </c>
    </row>
    <row r="207" spans="1:6">
      <c r="A207" s="66" t="s">
        <v>223</v>
      </c>
      <c r="B207" s="58" t="s">
        <v>66</v>
      </c>
      <c r="C207" s="58">
        <v>20251218</v>
      </c>
      <c r="D207" s="59">
        <v>111000</v>
      </c>
      <c r="E207" s="60" t="s">
        <v>192</v>
      </c>
      <c r="F207" s="63" t="s">
        <v>43</v>
      </c>
    </row>
    <row r="208" spans="1:6" ht="27">
      <c r="A208" s="66" t="s">
        <v>223</v>
      </c>
      <c r="B208" s="58" t="s">
        <v>66</v>
      </c>
      <c r="C208" s="58">
        <v>20251217</v>
      </c>
      <c r="D208" s="59">
        <v>257800</v>
      </c>
      <c r="E208" s="60" t="s">
        <v>193</v>
      </c>
      <c r="F208" s="63" t="s">
        <v>48</v>
      </c>
    </row>
    <row r="209" spans="1:6" ht="27">
      <c r="A209" s="66" t="s">
        <v>223</v>
      </c>
      <c r="B209" s="58" t="s">
        <v>66</v>
      </c>
      <c r="C209" s="58">
        <v>20251216</v>
      </c>
      <c r="D209" s="59">
        <v>183500</v>
      </c>
      <c r="E209" s="60" t="s">
        <v>194</v>
      </c>
      <c r="F209" s="63" t="s">
        <v>48</v>
      </c>
    </row>
    <row r="210" spans="1:6">
      <c r="A210" s="66" t="s">
        <v>223</v>
      </c>
      <c r="B210" s="58" t="s">
        <v>66</v>
      </c>
      <c r="C210" s="58">
        <v>20251217</v>
      </c>
      <c r="D210" s="59">
        <v>37418</v>
      </c>
      <c r="E210" s="60" t="s">
        <v>195</v>
      </c>
      <c r="F210" s="63" t="s">
        <v>9</v>
      </c>
    </row>
    <row r="211" spans="1:6" ht="27">
      <c r="A211" s="66" t="s">
        <v>223</v>
      </c>
      <c r="B211" s="58" t="s">
        <v>66</v>
      </c>
      <c r="C211" s="58">
        <v>20251216</v>
      </c>
      <c r="D211" s="59">
        <v>114600</v>
      </c>
      <c r="E211" s="60" t="s">
        <v>194</v>
      </c>
      <c r="F211" s="63" t="s">
        <v>48</v>
      </c>
    </row>
    <row r="212" spans="1:6">
      <c r="A212" s="66" t="s">
        <v>223</v>
      </c>
      <c r="B212" s="58" t="s">
        <v>66</v>
      </c>
      <c r="C212" s="58">
        <v>20260126</v>
      </c>
      <c r="D212" s="59">
        <v>34058</v>
      </c>
      <c r="E212" s="60" t="s">
        <v>196</v>
      </c>
      <c r="F212" s="63" t="s">
        <v>9</v>
      </c>
    </row>
    <row r="213" spans="1:6">
      <c r="A213" s="66" t="s">
        <v>223</v>
      </c>
      <c r="B213" s="58" t="s">
        <v>66</v>
      </c>
      <c r="C213" s="58">
        <v>20260121</v>
      </c>
      <c r="D213" s="59">
        <v>3640911</v>
      </c>
      <c r="E213" s="60" t="s">
        <v>197</v>
      </c>
      <c r="F213" s="63" t="s">
        <v>48</v>
      </c>
    </row>
    <row r="214" spans="1:6">
      <c r="A214" s="66" t="s">
        <v>223</v>
      </c>
      <c r="B214" s="58" t="s">
        <v>66</v>
      </c>
      <c r="C214" s="58">
        <v>20260220</v>
      </c>
      <c r="D214" s="59">
        <v>1043526</v>
      </c>
      <c r="E214" s="60" t="s">
        <v>100</v>
      </c>
      <c r="F214" s="63" t="s">
        <v>38</v>
      </c>
    </row>
    <row r="215" spans="1:6">
      <c r="A215" s="66" t="s">
        <v>223</v>
      </c>
      <c r="B215" s="58" t="s">
        <v>66</v>
      </c>
      <c r="C215" s="58">
        <v>20260228</v>
      </c>
      <c r="D215" s="59">
        <v>33617</v>
      </c>
      <c r="E215" s="60" t="s">
        <v>198</v>
      </c>
      <c r="F215" s="63" t="s">
        <v>9</v>
      </c>
    </row>
    <row r="216" spans="1:6">
      <c r="A216" s="66" t="s">
        <v>223</v>
      </c>
      <c r="B216" s="58" t="s">
        <v>66</v>
      </c>
      <c r="C216" s="58">
        <v>20250910</v>
      </c>
      <c r="D216" s="59">
        <v>32487</v>
      </c>
      <c r="E216" s="60" t="s">
        <v>199</v>
      </c>
      <c r="F216" s="63" t="s">
        <v>9</v>
      </c>
    </row>
    <row r="217" spans="1:6">
      <c r="A217" s="66" t="s">
        <v>223</v>
      </c>
      <c r="B217" s="58" t="s">
        <v>66</v>
      </c>
      <c r="C217" s="58">
        <v>20250313</v>
      </c>
      <c r="D217" s="59">
        <v>2190000</v>
      </c>
      <c r="E217" s="60" t="s">
        <v>200</v>
      </c>
      <c r="F217" s="63" t="s">
        <v>48</v>
      </c>
    </row>
    <row r="218" spans="1:6">
      <c r="A218" s="66" t="s">
        <v>223</v>
      </c>
      <c r="B218" s="58" t="s">
        <v>66</v>
      </c>
      <c r="C218" s="58">
        <v>20250325</v>
      </c>
      <c r="D218" s="59">
        <v>10874</v>
      </c>
      <c r="E218" s="60" t="s">
        <v>201</v>
      </c>
      <c r="F218" s="63" t="s">
        <v>9</v>
      </c>
    </row>
    <row r="219" spans="1:6">
      <c r="A219" s="66" t="s">
        <v>223</v>
      </c>
      <c r="B219" s="58" t="s">
        <v>66</v>
      </c>
      <c r="C219" s="58">
        <v>20250430</v>
      </c>
      <c r="D219" s="59">
        <v>200000</v>
      </c>
      <c r="E219" s="60" t="s">
        <v>202</v>
      </c>
      <c r="F219" s="63" t="s">
        <v>48</v>
      </c>
    </row>
    <row r="220" spans="1:6">
      <c r="A220" s="66" t="s">
        <v>223</v>
      </c>
      <c r="B220" s="58" t="s">
        <v>66</v>
      </c>
      <c r="C220" s="58">
        <v>20250422</v>
      </c>
      <c r="D220" s="59">
        <v>3149790</v>
      </c>
      <c r="E220" s="60" t="s">
        <v>203</v>
      </c>
      <c r="F220" s="63" t="s">
        <v>7</v>
      </c>
    </row>
    <row r="221" spans="1:6">
      <c r="A221" s="66" t="s">
        <v>223</v>
      </c>
      <c r="B221" s="58" t="s">
        <v>66</v>
      </c>
      <c r="C221" s="58">
        <v>20250409</v>
      </c>
      <c r="D221" s="59">
        <v>46421</v>
      </c>
      <c r="E221" s="60" t="s">
        <v>204</v>
      </c>
      <c r="F221" s="63" t="s">
        <v>9</v>
      </c>
    </row>
    <row r="222" spans="1:6">
      <c r="A222" s="66" t="s">
        <v>223</v>
      </c>
      <c r="B222" s="58" t="s">
        <v>66</v>
      </c>
      <c r="C222" s="58">
        <v>20250423</v>
      </c>
      <c r="D222" s="59">
        <v>198900</v>
      </c>
      <c r="E222" s="60" t="s">
        <v>205</v>
      </c>
      <c r="F222" s="63" t="s">
        <v>48</v>
      </c>
    </row>
    <row r="223" spans="1:6">
      <c r="A223" s="66" t="s">
        <v>223</v>
      </c>
      <c r="B223" s="58" t="s">
        <v>66</v>
      </c>
      <c r="C223" s="58">
        <v>20250514</v>
      </c>
      <c r="D223" s="59">
        <v>20900</v>
      </c>
      <c r="E223" s="60" t="s">
        <v>206</v>
      </c>
      <c r="F223" s="63" t="s">
        <v>48</v>
      </c>
    </row>
    <row r="224" spans="1:6">
      <c r="A224" s="66" t="s">
        <v>223</v>
      </c>
      <c r="B224" s="58" t="s">
        <v>66</v>
      </c>
      <c r="C224" s="58">
        <v>20250521</v>
      </c>
      <c r="D224" s="59">
        <v>13154</v>
      </c>
      <c r="E224" s="60" t="s">
        <v>207</v>
      </c>
      <c r="F224" s="63" t="s">
        <v>9</v>
      </c>
    </row>
    <row r="225" spans="1:6">
      <c r="A225" s="66" t="s">
        <v>223</v>
      </c>
      <c r="B225" s="58" t="s">
        <v>66</v>
      </c>
      <c r="C225" s="58">
        <v>20250527</v>
      </c>
      <c r="D225" s="59">
        <v>260000</v>
      </c>
      <c r="E225" s="60" t="s">
        <v>208</v>
      </c>
      <c r="F225" s="63" t="s">
        <v>7</v>
      </c>
    </row>
    <row r="226" spans="1:6">
      <c r="A226" s="66" t="s">
        <v>223</v>
      </c>
      <c r="B226" s="58" t="s">
        <v>66</v>
      </c>
      <c r="C226" s="58">
        <v>20250527</v>
      </c>
      <c r="D226" s="59">
        <v>91600</v>
      </c>
      <c r="E226" s="60" t="s">
        <v>208</v>
      </c>
      <c r="F226" s="63" t="s">
        <v>7</v>
      </c>
    </row>
    <row r="227" spans="1:6">
      <c r="A227" s="66" t="s">
        <v>223</v>
      </c>
      <c r="B227" s="58" t="s">
        <v>66</v>
      </c>
      <c r="C227" s="58">
        <v>20250528</v>
      </c>
      <c r="D227" s="59">
        <v>85000</v>
      </c>
      <c r="E227" s="60" t="s">
        <v>209</v>
      </c>
      <c r="F227" s="63" t="s">
        <v>48</v>
      </c>
    </row>
    <row r="228" spans="1:6" ht="27">
      <c r="A228" s="66" t="s">
        <v>223</v>
      </c>
      <c r="B228" s="58" t="s">
        <v>66</v>
      </c>
      <c r="C228" s="58">
        <v>20250610</v>
      </c>
      <c r="D228" s="59">
        <v>96000</v>
      </c>
      <c r="E228" s="60" t="s">
        <v>210</v>
      </c>
      <c r="F228" s="63" t="s">
        <v>48</v>
      </c>
    </row>
    <row r="229" spans="1:6" ht="27">
      <c r="A229" s="66" t="s">
        <v>223</v>
      </c>
      <c r="B229" s="58" t="s">
        <v>66</v>
      </c>
      <c r="C229" s="58">
        <v>20250610</v>
      </c>
      <c r="D229" s="59">
        <v>165000</v>
      </c>
      <c r="E229" s="60" t="s">
        <v>210</v>
      </c>
      <c r="F229" s="63" t="s">
        <v>48</v>
      </c>
    </row>
    <row r="230" spans="1:6" ht="27">
      <c r="A230" s="66" t="s">
        <v>223</v>
      </c>
      <c r="B230" s="58" t="s">
        <v>66</v>
      </c>
      <c r="C230" s="58">
        <v>20250611</v>
      </c>
      <c r="D230" s="59">
        <v>135000</v>
      </c>
      <c r="E230" s="60" t="s">
        <v>211</v>
      </c>
      <c r="F230" s="63" t="s">
        <v>48</v>
      </c>
    </row>
    <row r="231" spans="1:6" ht="27">
      <c r="A231" s="66" t="s">
        <v>223</v>
      </c>
      <c r="B231" s="58" t="s">
        <v>66</v>
      </c>
      <c r="C231" s="58">
        <v>20250611</v>
      </c>
      <c r="D231" s="59">
        <v>104000</v>
      </c>
      <c r="E231" s="60" t="s">
        <v>211</v>
      </c>
      <c r="F231" s="63" t="s">
        <v>48</v>
      </c>
    </row>
    <row r="232" spans="1:6">
      <c r="A232" s="66" t="s">
        <v>223</v>
      </c>
      <c r="B232" s="58" t="s">
        <v>66</v>
      </c>
      <c r="C232" s="58">
        <v>20250607</v>
      </c>
      <c r="D232" s="59">
        <v>76600</v>
      </c>
      <c r="E232" s="60" t="s">
        <v>212</v>
      </c>
      <c r="F232" s="63" t="s">
        <v>43</v>
      </c>
    </row>
    <row r="233" spans="1:6">
      <c r="A233" s="66" t="s">
        <v>223</v>
      </c>
      <c r="B233" s="58" t="s">
        <v>66</v>
      </c>
      <c r="C233" s="58">
        <v>20250607</v>
      </c>
      <c r="D233" s="59">
        <v>2700</v>
      </c>
      <c r="E233" s="60" t="s">
        <v>213</v>
      </c>
      <c r="F233" s="63" t="s">
        <v>43</v>
      </c>
    </row>
    <row r="234" spans="1:6">
      <c r="A234" s="66" t="s">
        <v>223</v>
      </c>
      <c r="B234" s="58" t="s">
        <v>66</v>
      </c>
      <c r="C234" s="58">
        <v>20250620</v>
      </c>
      <c r="D234" s="59">
        <v>1588840</v>
      </c>
      <c r="E234" s="60" t="s">
        <v>214</v>
      </c>
      <c r="F234" s="63" t="s">
        <v>7</v>
      </c>
    </row>
    <row r="235" spans="1:6">
      <c r="A235" s="66" t="s">
        <v>223</v>
      </c>
      <c r="B235" s="58" t="s">
        <v>66</v>
      </c>
      <c r="C235" s="58">
        <v>20250613</v>
      </c>
      <c r="D235" s="59">
        <v>154800</v>
      </c>
      <c r="E235" s="60" t="s">
        <v>215</v>
      </c>
      <c r="F235" s="63" t="s">
        <v>48</v>
      </c>
    </row>
    <row r="236" spans="1:6">
      <c r="A236" s="66" t="s">
        <v>223</v>
      </c>
      <c r="B236" s="58" t="s">
        <v>66</v>
      </c>
      <c r="C236" s="58">
        <v>20250612</v>
      </c>
      <c r="D236" s="59">
        <v>10033</v>
      </c>
      <c r="E236" s="60" t="s">
        <v>216</v>
      </c>
      <c r="F236" s="63" t="s">
        <v>9</v>
      </c>
    </row>
    <row r="237" spans="1:6">
      <c r="A237" s="66" t="s">
        <v>223</v>
      </c>
      <c r="B237" s="58" t="s">
        <v>66</v>
      </c>
      <c r="C237" s="58">
        <v>20250710</v>
      </c>
      <c r="D237" s="59">
        <v>220000</v>
      </c>
      <c r="E237" s="60" t="s">
        <v>217</v>
      </c>
      <c r="F237" s="63" t="s">
        <v>48</v>
      </c>
    </row>
    <row r="238" spans="1:6">
      <c r="A238" s="66" t="s">
        <v>223</v>
      </c>
      <c r="B238" s="58" t="s">
        <v>66</v>
      </c>
      <c r="C238" s="58">
        <v>20250714</v>
      </c>
      <c r="D238" s="59">
        <v>17217</v>
      </c>
      <c r="E238" s="60" t="s">
        <v>218</v>
      </c>
      <c r="F238" s="63" t="s">
        <v>9</v>
      </c>
    </row>
    <row r="239" spans="1:6">
      <c r="A239" s="66" t="s">
        <v>223</v>
      </c>
      <c r="B239" s="58" t="s">
        <v>66</v>
      </c>
      <c r="C239" s="58">
        <v>20250825</v>
      </c>
      <c r="D239" s="59">
        <v>16009</v>
      </c>
      <c r="E239" s="60" t="s">
        <v>219</v>
      </c>
      <c r="F239" s="63" t="s">
        <v>9</v>
      </c>
    </row>
    <row r="240" spans="1:6">
      <c r="A240" s="66" t="s">
        <v>223</v>
      </c>
      <c r="B240" s="58" t="s">
        <v>66</v>
      </c>
      <c r="C240" s="58">
        <v>20250926</v>
      </c>
      <c r="D240" s="59">
        <v>1595000</v>
      </c>
      <c r="E240" s="60" t="s">
        <v>220</v>
      </c>
      <c r="F240" s="63" t="s">
        <v>48</v>
      </c>
    </row>
    <row r="241" spans="1:6">
      <c r="A241" s="66" t="s">
        <v>223</v>
      </c>
      <c r="B241" s="58" t="s">
        <v>66</v>
      </c>
      <c r="C241" s="68">
        <v>20250926</v>
      </c>
      <c r="D241" s="69">
        <v>2178000</v>
      </c>
      <c r="E241" s="70" t="s">
        <v>221</v>
      </c>
      <c r="F241" s="63" t="s">
        <v>48</v>
      </c>
    </row>
    <row r="242" spans="1:6">
      <c r="C242" s="72"/>
      <c r="D242" s="73"/>
      <c r="E242" s="72"/>
    </row>
    <row r="243" spans="1:6">
      <c r="C243" s="67"/>
      <c r="D243" s="71"/>
      <c r="E243" s="67"/>
    </row>
    <row r="244" spans="1:6">
      <c r="C244" s="67"/>
      <c r="D244" s="71"/>
      <c r="E244" s="67"/>
    </row>
  </sheetData>
  <mergeCells count="20">
    <mergeCell ref="A25:B25"/>
    <mergeCell ref="A26:B26"/>
    <mergeCell ref="A15:D15"/>
    <mergeCell ref="C7:D7"/>
    <mergeCell ref="A7:A8"/>
    <mergeCell ref="A22:B22"/>
    <mergeCell ref="A21:B21"/>
    <mergeCell ref="A24:B24"/>
    <mergeCell ref="A23:B23"/>
    <mergeCell ref="A1:E1"/>
    <mergeCell ref="A20:B20"/>
    <mergeCell ref="A19:B19"/>
    <mergeCell ref="A18:B18"/>
    <mergeCell ref="A17:B17"/>
    <mergeCell ref="A16:B16"/>
    <mergeCell ref="A37:C37"/>
    <mergeCell ref="A35:E35"/>
    <mergeCell ref="A29:B29"/>
    <mergeCell ref="A28:B28"/>
    <mergeCell ref="A27:B27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E1A92A-150B-4727-81F7-4F53D28CADBD}">
          <x14:formula1>
            <xm:f>'집행내역 세부항목 구분'!$B$4:$B$15</xm:f>
          </x14:formula1>
          <xm:sqref>F38:F299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5"/>
  <sheetViews>
    <sheetView workbookViewId="0">
      <selection activeCell="B23" sqref="B23"/>
    </sheetView>
  </sheetViews>
  <sheetFormatPr defaultRowHeight="27" customHeight="1"/>
  <cols>
    <col min="1" max="1" width="7" style="4" customWidth="1"/>
    <col min="2" max="2" width="26.625" style="6" customWidth="1"/>
    <col min="3" max="3" width="70.5" style="6" customWidth="1"/>
    <col min="4" max="16384" width="9" style="6"/>
  </cols>
  <sheetData>
    <row r="1" spans="1:3" ht="31.5" customHeight="1">
      <c r="A1" s="57" t="s">
        <v>11</v>
      </c>
      <c r="B1" s="57"/>
    </row>
    <row r="3" spans="1:3" ht="16.5">
      <c r="A3" s="26" t="s">
        <v>12</v>
      </c>
      <c r="B3" s="27" t="s">
        <v>10</v>
      </c>
      <c r="C3" s="27" t="s">
        <v>26</v>
      </c>
    </row>
    <row r="4" spans="1:3" ht="33" customHeight="1">
      <c r="A4" s="5">
        <v>1</v>
      </c>
      <c r="B4" s="7" t="s">
        <v>21</v>
      </c>
      <c r="C4" s="21" t="s">
        <v>59</v>
      </c>
    </row>
    <row r="5" spans="1:3" ht="33" customHeight="1">
      <c r="A5" s="5">
        <v>2</v>
      </c>
      <c r="B5" s="7" t="s">
        <v>39</v>
      </c>
      <c r="C5" s="15" t="s">
        <v>58</v>
      </c>
    </row>
    <row r="6" spans="1:3" ht="33" customHeight="1">
      <c r="A6" s="5">
        <v>3</v>
      </c>
      <c r="B6" s="7" t="s">
        <v>24</v>
      </c>
      <c r="C6" s="15" t="s">
        <v>40</v>
      </c>
    </row>
    <row r="7" spans="1:3" ht="20.100000000000001" customHeight="1">
      <c r="A7" s="5">
        <v>4</v>
      </c>
      <c r="B7" s="7" t="s">
        <v>8</v>
      </c>
      <c r="C7" s="15" t="s">
        <v>47</v>
      </c>
    </row>
    <row r="8" spans="1:3" ht="33" customHeight="1">
      <c r="A8" s="5">
        <v>5</v>
      </c>
      <c r="B8" s="7" t="s">
        <v>22</v>
      </c>
      <c r="C8" s="15" t="s">
        <v>56</v>
      </c>
    </row>
    <row r="9" spans="1:3" ht="33" customHeight="1">
      <c r="A9" s="5">
        <v>6</v>
      </c>
      <c r="B9" s="7" t="s">
        <v>49</v>
      </c>
      <c r="C9" s="15" t="s">
        <v>50</v>
      </c>
    </row>
    <row r="10" spans="1:3" ht="20.100000000000001" customHeight="1">
      <c r="A10" s="5">
        <v>7</v>
      </c>
      <c r="B10" s="7" t="s">
        <v>52</v>
      </c>
      <c r="C10" s="15" t="s">
        <v>53</v>
      </c>
    </row>
    <row r="11" spans="1:3" ht="20.100000000000001" customHeight="1">
      <c r="A11" s="5">
        <v>8</v>
      </c>
      <c r="B11" s="7" t="s">
        <v>55</v>
      </c>
      <c r="C11" s="15" t="s">
        <v>60</v>
      </c>
    </row>
    <row r="12" spans="1:3" ht="20.100000000000001" customHeight="1">
      <c r="A12" s="5">
        <v>9</v>
      </c>
      <c r="B12" s="7" t="s">
        <v>44</v>
      </c>
      <c r="C12" s="15" t="s">
        <v>45</v>
      </c>
    </row>
    <row r="13" spans="1:3" ht="20.100000000000001" customHeight="1">
      <c r="A13" s="5">
        <v>10</v>
      </c>
      <c r="B13" s="7" t="s">
        <v>42</v>
      </c>
      <c r="C13" s="14" t="s">
        <v>25</v>
      </c>
    </row>
    <row r="14" spans="1:3" ht="20.100000000000001" customHeight="1">
      <c r="A14" s="5">
        <v>11</v>
      </c>
      <c r="B14" s="7" t="s">
        <v>9</v>
      </c>
      <c r="C14" s="15" t="s">
        <v>46</v>
      </c>
    </row>
    <row r="15" spans="1:3" ht="20.100000000000001" customHeight="1">
      <c r="A15" s="5">
        <v>12</v>
      </c>
      <c r="B15" s="7" t="s">
        <v>6</v>
      </c>
      <c r="C15" s="15" t="s">
        <v>57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5</vt:i4>
      </vt:variant>
    </vt:vector>
  </HeadingPairs>
  <TitlesOfParts>
    <vt:vector size="7" baseType="lpstr">
      <vt:lpstr>공개 양식</vt:lpstr>
      <vt:lpstr>집행내역 세부항목 구분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SMU</cp:lastModifiedBy>
  <cp:lastPrinted>2024-04-09T02:30:01Z</cp:lastPrinted>
  <dcterms:created xsi:type="dcterms:W3CDTF">2020-01-28T18:46:27Z</dcterms:created>
  <dcterms:modified xsi:type="dcterms:W3CDTF">2026-03-27T08:29:56Z</dcterms:modified>
</cp:coreProperties>
</file>