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U\Documents\카카오톡 받은 파일\"/>
    </mc:Choice>
  </mc:AlternateContent>
  <xr:revisionPtr revIDLastSave="0" documentId="13_ncr:1_{F475008C-6E54-4926-BC6F-6259C4763F9A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C10" i="1" l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<sst xmlns="http://schemas.openxmlformats.org/spreadsheetml/2006/main" count="313" uniqueCount="121">
  <si>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</si>
  <si>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</si>
  <si>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</si>
  <si>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</si>
  <si>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</si>
  <si>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</si>
  <si>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</si>
  <si>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</si>
  <si>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</si>
  <si>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</si>
  <si>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</si>
  <si>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</si>
  <si>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</si>
  <si>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</si>
  <si>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</si>
  <si>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</si>
  <si>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</si>
  <si>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</si>
  <si>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</si>
  <si>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</si>
  <si>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</si>
  <si>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</si>
  <si>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</si>
  <si>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</si>
  <si>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</si>
  <si>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</si>
  <si>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</si>
  <si>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</si>
  <si>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</si>
  <si>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</si>
  <si>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</si>
  <si>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</si>
  <si>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</si>
  <si>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</si>
  <si>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</si>
  <si>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</si>
  <si>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</si>
  <si>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</si>
  <si>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</si>
  <si>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</si>
  <si>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</si>
  <si>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</si>
  <si>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</si>
  <si>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</si>
  <si>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</si>
  <si>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</si>
  <si>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</si>
  <si>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</si>
  <si>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</si>
  <si>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</si>
  <si>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</si>
  <si>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</si>
  <si>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</si>
  <si>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</si>
  <si>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</si>
  <si>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</si>
  <si>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</si>
  <si>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</si>
  <si>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</si>
  <si>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</si>
  <si>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</si>
  <si>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</si>
  <si>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</si>
  <si>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</si>
  <si>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</si>
  <si>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2025학년도 학생경비 집행내역 보고</t>
    <phoneticPr fontId="1" type="noConversion"/>
  </si>
  <si>
    <t>학과(전공)운영</t>
  </si>
  <si>
    <t>실험실습비</t>
  </si>
  <si>
    <t>학생지원비</t>
  </si>
  <si>
    <t>[산업디자인전공] 실기실 소모품 구매</t>
  </si>
  <si>
    <t>[산업디자인전공] 3D 프린트 필라멘트</t>
  </si>
  <si>
    <t>[산업디자인전공] A5 노트</t>
  </si>
  <si>
    <t>[산업디자인전공] 필기구</t>
  </si>
  <si>
    <t>[산업디자인전공] 휴대용 소형 프린터</t>
  </si>
  <si>
    <t>[산업디자인전공] 컷팅매트</t>
  </si>
  <si>
    <t>[산업디자인전공] IPA 이소프로필 알코올</t>
  </si>
  <si>
    <t>[산업디자인전공] 모니터 어댑터</t>
  </si>
  <si>
    <t>[공간환경디자인과] 박사생 실험실습 물품 지원</t>
  </si>
  <si>
    <t>[시각영상디자인전공] 졸업논문 관련 도서 구매</t>
  </si>
  <si>
    <t>[공간환경디자인과] 수업 참고 잡지</t>
  </si>
  <si>
    <t>[공간환경디자인] 참고 서적 및 실습물품</t>
  </si>
  <si>
    <t>[공간환경디자인전공] 실습물품지원</t>
  </si>
  <si>
    <t>[시각영상디자인전공] 수업 내 특강 [연구방법론세미나2(001)] 이지선교수님</t>
  </si>
  <si>
    <t>12월 컬러복합기임대료_공간환경디자인과</t>
  </si>
  <si>
    <t>[공간환경디자인전공] 박사 논문 특강비</t>
  </si>
  <si>
    <t>[산업디자인전공] 리플렛 출력비</t>
  </si>
  <si>
    <t>디자인과(환경디자인과)수업자료 제본 및 복사</t>
  </si>
  <si>
    <t>디자인과(환경디자인) 종합시험 심사위원 주차권</t>
  </si>
  <si>
    <t>[산업디자인전공] 남규리 박사생 한국기초조형학회 학술대회 논문 투고료 지원</t>
  </si>
  <si>
    <t>[산업디자인전공] 허지회 박사생 한국기초조형학회 학술대회 논문 투고료 지원</t>
  </si>
  <si>
    <t>[산업디자인전공] 3D프린팅 외주가공 출력비</t>
  </si>
  <si>
    <t>[산업디자인전공] 박사 논문 주차권</t>
  </si>
  <si>
    <t>2025 봄 국제학술대회 사전등록비 및 게재료_박사</t>
  </si>
  <si>
    <t>[시각영상디자인전공]한국디자인학회 입회비&amp;연회비 지원_배현진</t>
  </si>
  <si>
    <t>[공간환경디자인과] 한국의료복지건축학회 입회비 지원</t>
  </si>
  <si>
    <t>[공간환경디자인과] 이옥희 박사생 한국문화공간건축학회 입회비 지원</t>
  </si>
  <si>
    <t>[공간환경디자인과] 수업용 책자구입비</t>
  </si>
  <si>
    <t>[공간환경디자인] 수업용 책자구입</t>
  </si>
  <si>
    <t>[공간환경디자인학과] 수업용 책자 구매</t>
  </si>
  <si>
    <t>[산업디자인전공] 박사과정 교외수업 전시회 입장권</t>
  </si>
  <si>
    <t>[시각영상디자인전공] 2025 가을 국제학술대회 사전등록비 및 게재료</t>
  </si>
  <si>
    <t>[산업디자인전공] HDMI 선</t>
  </si>
  <si>
    <t>[등록금]2026-2월 MRO 지출결의 - \779,449</t>
  </si>
  <si>
    <t>[시각영상디자인전공] 박사논문간담회 식사지원</t>
  </si>
  <si>
    <t>[시각영상디자인전공] 연구방법론세미나2(001)_이지선교수님 간담회 다과 지원</t>
  </si>
  <si>
    <t>[산업디자인전공] 박사논문간담회 식사지원</t>
  </si>
  <si>
    <t>[공간환경디자인과] 박사 간담회 식사비지원</t>
  </si>
  <si>
    <t>[공간환경디자인전공] 박사학위 논문 심사 다과비 지원</t>
  </si>
  <si>
    <t>[산업디자인전공] 박사 논문 본심사 다과지원</t>
  </si>
  <si>
    <t>[산업디자인전공] 박사과정 교외수업 전시회 식사비</t>
  </si>
  <si>
    <t>[산업디자인전공] 박사 논문 예비심사 2차 다과지원</t>
  </si>
  <si>
    <t>[산업디자인전공] 박사 논문 예비심사 1차 다과지원</t>
  </si>
  <si>
    <t>2025-5월 사용분 학과 통신비 지출</t>
  </si>
  <si>
    <t>[공간환경디자인과] 박사 논문간담회 식사지원</t>
  </si>
  <si>
    <t>[산업디자인전공] 한국기초조형학회 학술대회 식사다과비 지원</t>
  </si>
  <si>
    <t>[산업디자인전공] 서울리빙디자인페어 식사비</t>
  </si>
  <si>
    <t>시각디자인학과 박사생 간담회</t>
  </si>
  <si>
    <t>디자인과(환경디자인) 종합시험 다과</t>
  </si>
  <si>
    <t>디자인과(환경디자인) 종합시험 다과(음료)</t>
  </si>
  <si>
    <t>디자인과(환경디자인)- 논문지도 간담회 식대 지원비</t>
  </si>
  <si>
    <t>디자인학과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</si>
</sst>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8" xfId="0" applyNumberFormat="1" applyFont="1" applyBorder="1" applyAlignment="1">
      <alignment horizontal="center" vertical="center"/>
    </xf>
    <xf numFmtId="41" fontId="12" fillId="0" borderId="18" xfId="4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97"/>
  <sheetViews>
    <sheetView tabSelected="1" zoomScaleNormal="100" workbookViewId="0">
      <selection activeCell="E17" sqref="E17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57.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8" t="s">
        <v>65</v>
      </c>
      <c r="B1" s="58"/>
      <c r="C1" s="58"/>
      <c r="D1" s="58"/>
      <c r="E1" s="58"/>
    </row>
    <row r="2" spans="1:5">
      <c r="A2" s="3"/>
    </row>
    <row r="3" spans="1:5" ht="19.5">
      <c r="A3" s="10" t="s">
        <v>18</v>
      </c>
      <c r="B3" s="9" t="s">
        <v>120</v>
      </c>
    </row>
    <row r="4" spans="1:5">
      <c r="A4" s="44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64" t="s">
        <v>0</v>
      </c>
      <c r="B7" s="28" t="s">
        <v>63</v>
      </c>
      <c r="C7" s="53" t="s">
        <v>64</v>
      </c>
      <c r="D7" s="53"/>
    </row>
    <row r="8" spans="1:5" ht="17.25" thickBot="1">
      <c r="A8" s="65"/>
      <c r="B8" s="11" t="s">
        <v>1</v>
      </c>
      <c r="C8" s="26" t="s">
        <v>15</v>
      </c>
      <c r="D8" s="26" t="s">
        <v>2</v>
      </c>
    </row>
    <row r="9" spans="1:5" ht="17.25" thickTop="1">
      <c r="A9" s="12" t="s">
        <v>3</v>
      </c>
      <c r="B9" s="38">
        <v>4253000</v>
      </c>
      <c r="C9" s="38">
        <f>SUMIFS($D$38:D935,$A$38:A935,A9)</f>
        <v>4217510</v>
      </c>
      <c r="D9" s="39">
        <f>C9/B9</f>
        <v>0.99165530213966613</v>
      </c>
    </row>
    <row r="10" spans="1:5">
      <c r="A10" s="2" t="s">
        <v>4</v>
      </c>
      <c r="B10" s="40">
        <v>1493000</v>
      </c>
      <c r="C10" s="40">
        <f>SUMIFS($D$38:D935,$A$38:A935,A10)</f>
        <v>1492982</v>
      </c>
      <c r="D10" s="41">
        <f>C10/B10</f>
        <v>0.99998794373744138</v>
      </c>
    </row>
    <row r="11" spans="1:5">
      <c r="A11" s="27" t="s">
        <v>17</v>
      </c>
      <c r="B11" s="42">
        <f>SUM(B9:B10)</f>
        <v>5746000</v>
      </c>
      <c r="C11" s="19">
        <f>SUM(C9:C10)</f>
        <v>5710492</v>
      </c>
      <c r="D11" s="43">
        <f>C11/B11</f>
        <v>0.99382039679777234</v>
      </c>
    </row>
    <row r="14" spans="1:5">
      <c r="A14" s="3" t="s">
        <v>28</v>
      </c>
    </row>
    <row r="15" spans="1:5">
      <c r="A15" s="63" t="s">
        <v>61</v>
      </c>
      <c r="B15" s="63"/>
      <c r="C15" s="63"/>
      <c r="D15" s="63"/>
    </row>
    <row r="16" spans="1:5" ht="17.25" thickBot="1">
      <c r="A16" s="61" t="s">
        <v>10</v>
      </c>
      <c r="B16" s="62"/>
      <c r="C16" s="26" t="s">
        <v>15</v>
      </c>
      <c r="D16" s="26" t="s">
        <v>16</v>
      </c>
    </row>
    <row r="17" spans="1:8" ht="17.25" thickTop="1">
      <c r="A17" s="59" t="s">
        <v>20</v>
      </c>
      <c r="B17" s="60"/>
      <c r="C17" s="32">
        <f>SUMIFS($D$38:D935,$F$38:F935,A17)</f>
        <v>200000</v>
      </c>
      <c r="D17" s="33">
        <f t="shared" ref="D17:D29" si="0">C17/$C$29</f>
        <v>3.5023251936960952E-2</v>
      </c>
    </row>
    <row r="18" spans="1:8">
      <c r="A18" s="57" t="s">
        <v>38</v>
      </c>
      <c r="B18" s="57"/>
      <c r="C18" s="34">
        <f>SUMIFS($D$38:D936,$F$38:F936,A18)</f>
        <v>2929393</v>
      </c>
      <c r="D18" s="35">
        <f t="shared" si="0"/>
        <v>0.51298434530684922</v>
      </c>
    </row>
    <row r="19" spans="1:8">
      <c r="A19" s="57" t="s">
        <v>23</v>
      </c>
      <c r="B19" s="57"/>
      <c r="C19" s="34">
        <f>SUMIFS($D$38:D937,$F$38:F937,A19)</f>
        <v>84000</v>
      </c>
      <c r="D19" s="35">
        <f t="shared" si="0"/>
        <v>1.4709765813523599E-2</v>
      </c>
    </row>
    <row r="20" spans="1:8">
      <c r="A20" s="57" t="s">
        <v>8</v>
      </c>
      <c r="B20" s="57"/>
      <c r="C20" s="34">
        <f>SUMIFS($D$38:D938,$F$38:F938,A20)</f>
        <v>280620</v>
      </c>
      <c r="D20" s="35">
        <f t="shared" si="0"/>
        <v>4.9141124792749909E-2</v>
      </c>
    </row>
    <row r="21" spans="1:8">
      <c r="A21" s="57" t="s">
        <v>7</v>
      </c>
      <c r="B21" s="57"/>
      <c r="C21" s="34">
        <f>SUMIFS($D$38:D939,$F$38:F939,A21)</f>
        <v>1372300</v>
      </c>
      <c r="D21" s="35">
        <f t="shared" si="0"/>
        <v>0.24031204316545754</v>
      </c>
    </row>
    <row r="22" spans="1:8">
      <c r="A22" s="57" t="s">
        <v>48</v>
      </c>
      <c r="B22" s="57"/>
      <c r="C22" s="34">
        <f>SUMIFS($D$38:D940,$F$38:F940,A22)</f>
        <v>324100</v>
      </c>
      <c r="D22" s="35">
        <f t="shared" si="0"/>
        <v>5.6755179763845219E-2</v>
      </c>
    </row>
    <row r="23" spans="1:8">
      <c r="A23" s="57" t="s">
        <v>51</v>
      </c>
      <c r="B23" s="57"/>
      <c r="C23" s="34">
        <f>SUMIFS($D$38:D941,$F$38:F941,A23)</f>
        <v>0</v>
      </c>
      <c r="D23" s="35">
        <f t="shared" si="0"/>
        <v>0</v>
      </c>
    </row>
    <row r="24" spans="1:8">
      <c r="A24" s="57" t="s">
        <v>54</v>
      </c>
      <c r="B24" s="57"/>
      <c r="C24" s="34">
        <f>SUMIFS($D$38:D942,$F$38:F942,A24)</f>
        <v>0</v>
      </c>
      <c r="D24" s="35">
        <f t="shared" si="0"/>
        <v>0</v>
      </c>
    </row>
    <row r="25" spans="1:8">
      <c r="A25" s="57" t="s">
        <v>43</v>
      </c>
      <c r="B25" s="57"/>
      <c r="C25" s="34">
        <f>SUMIFS($D$38:D943,$F$38:F943,A25)</f>
        <v>520000</v>
      </c>
      <c r="D25" s="35">
        <f t="shared" si="0"/>
        <v>9.106045503609847E-2</v>
      </c>
    </row>
    <row r="26" spans="1:8">
      <c r="A26" s="57" t="s">
        <v>41</v>
      </c>
      <c r="B26" s="57"/>
      <c r="C26" s="34">
        <f>SUMIFS($D$38:D944,$F$38:F944,A26)</f>
        <v>79</v>
      </c>
      <c r="D26" s="35">
        <f t="shared" si="0"/>
        <v>1.3834184515099575E-5</v>
      </c>
    </row>
    <row r="27" spans="1:8">
      <c r="A27" s="57" t="s">
        <v>9</v>
      </c>
      <c r="B27" s="57"/>
      <c r="C27" s="34">
        <f>SUMIFS($D$38:D945,$F$38:F945,A27)</f>
        <v>0</v>
      </c>
      <c r="D27" s="35">
        <f t="shared" si="0"/>
        <v>0</v>
      </c>
    </row>
    <row r="28" spans="1:8">
      <c r="A28" s="55" t="s">
        <v>6</v>
      </c>
      <c r="B28" s="56"/>
      <c r="C28" s="34">
        <f>SUMIFS($D$38:D946,$F$38:F946,A28)</f>
        <v>0</v>
      </c>
      <c r="D28" s="35">
        <f t="shared" si="0"/>
        <v>0</v>
      </c>
    </row>
    <row r="29" spans="1:8">
      <c r="A29" s="54" t="s">
        <v>14</v>
      </c>
      <c r="B29" s="54"/>
      <c r="C29" s="36">
        <f>SUM(C17:C28)</f>
        <v>5710492</v>
      </c>
      <c r="D29" s="37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9" t="s">
        <v>34</v>
      </c>
      <c r="C33" s="1"/>
      <c r="D33" s="1"/>
      <c r="H33" s="8"/>
    </row>
    <row r="34" spans="1:8">
      <c r="A34" s="29" t="s">
        <v>35</v>
      </c>
      <c r="C34" s="1"/>
      <c r="D34" s="1"/>
      <c r="H34" s="8"/>
    </row>
    <row r="35" spans="1:8">
      <c r="A35" s="53" t="s">
        <v>36</v>
      </c>
      <c r="B35" s="53"/>
      <c r="C35" s="53"/>
      <c r="D35" s="53"/>
      <c r="E35" s="53"/>
      <c r="F35" s="28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50" t="s">
        <v>14</v>
      </c>
      <c r="B37" s="51"/>
      <c r="C37" s="52"/>
      <c r="D37" s="19">
        <f>SUM(D38:D978)</f>
        <v>5710492</v>
      </c>
      <c r="E37" s="20"/>
      <c r="F37" s="20"/>
    </row>
    <row r="38" spans="1:8">
      <c r="A38" s="21" t="s">
        <v>67</v>
      </c>
      <c r="B38" s="21" t="s">
        <v>66</v>
      </c>
      <c r="C38" s="23">
        <v>20260211</v>
      </c>
      <c r="D38" s="24">
        <v>328170</v>
      </c>
      <c r="E38" s="45" t="s">
        <v>69</v>
      </c>
      <c r="F38" s="22" t="s">
        <v>38</v>
      </c>
    </row>
    <row r="39" spans="1:8">
      <c r="A39" s="21" t="s">
        <v>67</v>
      </c>
      <c r="B39" s="21" t="s">
        <v>66</v>
      </c>
      <c r="C39" s="23">
        <v>20260211</v>
      </c>
      <c r="D39" s="24">
        <v>329000</v>
      </c>
      <c r="E39" s="45" t="s">
        <v>70</v>
      </c>
      <c r="F39" s="22" t="s">
        <v>38</v>
      </c>
    </row>
    <row r="40" spans="1:8">
      <c r="A40" s="21" t="s">
        <v>67</v>
      </c>
      <c r="B40" s="21" t="s">
        <v>66</v>
      </c>
      <c r="C40" s="23">
        <v>20260211</v>
      </c>
      <c r="D40" s="24">
        <v>75000</v>
      </c>
      <c r="E40" s="45" t="s">
        <v>71</v>
      </c>
      <c r="F40" s="22" t="s">
        <v>38</v>
      </c>
    </row>
    <row r="41" spans="1:8">
      <c r="A41" s="21" t="s">
        <v>67</v>
      </c>
      <c r="B41" s="21" t="s">
        <v>66</v>
      </c>
      <c r="C41" s="23">
        <v>20260211</v>
      </c>
      <c r="D41" s="24">
        <v>16140</v>
      </c>
      <c r="E41" s="45" t="s">
        <v>72</v>
      </c>
      <c r="F41" s="22" t="s">
        <v>38</v>
      </c>
    </row>
    <row r="42" spans="1:8">
      <c r="A42" s="21" t="s">
        <v>67</v>
      </c>
      <c r="B42" s="21" t="s">
        <v>66</v>
      </c>
      <c r="C42" s="23">
        <v>20260206</v>
      </c>
      <c r="D42" s="24">
        <v>238380</v>
      </c>
      <c r="E42" s="45" t="s">
        <v>73</v>
      </c>
      <c r="F42" s="22" t="s">
        <v>38</v>
      </c>
    </row>
    <row r="43" spans="1:8">
      <c r="A43" s="21" t="s">
        <v>67</v>
      </c>
      <c r="B43" s="21" t="s">
        <v>66</v>
      </c>
      <c r="C43" s="23">
        <v>20260205</v>
      </c>
      <c r="D43" s="24">
        <v>33000</v>
      </c>
      <c r="E43" s="45" t="s">
        <v>74</v>
      </c>
      <c r="F43" s="22" t="s">
        <v>38</v>
      </c>
    </row>
    <row r="44" spans="1:8">
      <c r="A44" s="21" t="s">
        <v>67</v>
      </c>
      <c r="B44" s="21" t="s">
        <v>66</v>
      </c>
      <c r="C44" s="23">
        <v>20260206</v>
      </c>
      <c r="D44" s="24">
        <v>53900</v>
      </c>
      <c r="E44" s="45" t="s">
        <v>75</v>
      </c>
      <c r="F44" s="22" t="s">
        <v>38</v>
      </c>
    </row>
    <row r="45" spans="1:8">
      <c r="A45" s="21" t="s">
        <v>67</v>
      </c>
      <c r="B45" s="21" t="s">
        <v>66</v>
      </c>
      <c r="C45" s="23">
        <v>20260128</v>
      </c>
      <c r="D45" s="24">
        <v>84000</v>
      </c>
      <c r="E45" s="45" t="s">
        <v>76</v>
      </c>
      <c r="F45" s="22" t="s">
        <v>23</v>
      </c>
    </row>
    <row r="46" spans="1:8">
      <c r="A46" s="21" t="s">
        <v>67</v>
      </c>
      <c r="B46" s="21" t="s">
        <v>66</v>
      </c>
      <c r="C46" s="23">
        <v>20260202</v>
      </c>
      <c r="D46" s="24">
        <v>73900</v>
      </c>
      <c r="E46" s="45" t="s">
        <v>77</v>
      </c>
      <c r="F46" s="22" t="s">
        <v>38</v>
      </c>
    </row>
    <row r="47" spans="1:8">
      <c r="A47" s="21" t="s">
        <v>67</v>
      </c>
      <c r="B47" s="21" t="s">
        <v>66</v>
      </c>
      <c r="C47" s="23">
        <v>20260202</v>
      </c>
      <c r="D47" s="24">
        <v>155900</v>
      </c>
      <c r="E47" s="45" t="s">
        <v>77</v>
      </c>
      <c r="F47" s="22" t="s">
        <v>38</v>
      </c>
    </row>
    <row r="48" spans="1:8">
      <c r="A48" s="21" t="s">
        <v>67</v>
      </c>
      <c r="B48" s="21" t="s">
        <v>66</v>
      </c>
      <c r="C48" s="23">
        <v>20260202</v>
      </c>
      <c r="D48" s="24">
        <v>49500</v>
      </c>
      <c r="E48" s="45" t="s">
        <v>77</v>
      </c>
      <c r="F48" s="22" t="s">
        <v>38</v>
      </c>
    </row>
    <row r="49" spans="1:6">
      <c r="A49" s="21" t="s">
        <v>67</v>
      </c>
      <c r="B49" s="21" t="s">
        <v>66</v>
      </c>
      <c r="C49" s="23">
        <v>20260202</v>
      </c>
      <c r="D49" s="24">
        <v>149800</v>
      </c>
      <c r="E49" s="45" t="s">
        <v>77</v>
      </c>
      <c r="F49" s="22" t="s">
        <v>38</v>
      </c>
    </row>
    <row r="50" spans="1:6">
      <c r="A50" s="21" t="s">
        <v>67</v>
      </c>
      <c r="B50" s="21" t="s">
        <v>66</v>
      </c>
      <c r="C50" s="23">
        <v>20260128</v>
      </c>
      <c r="D50" s="24">
        <v>447060</v>
      </c>
      <c r="E50" s="45" t="s">
        <v>78</v>
      </c>
      <c r="F50" s="22" t="s">
        <v>38</v>
      </c>
    </row>
    <row r="51" spans="1:6">
      <c r="A51" s="21" t="s">
        <v>67</v>
      </c>
      <c r="B51" s="21" t="s">
        <v>66</v>
      </c>
      <c r="C51" s="23">
        <v>20260126</v>
      </c>
      <c r="D51" s="24">
        <v>197000</v>
      </c>
      <c r="E51" s="45" t="s">
        <v>79</v>
      </c>
      <c r="F51" s="22" t="s">
        <v>38</v>
      </c>
    </row>
    <row r="52" spans="1:6">
      <c r="A52" s="21" t="s">
        <v>67</v>
      </c>
      <c r="B52" s="21" t="s">
        <v>66</v>
      </c>
      <c r="C52" s="23">
        <v>20260130</v>
      </c>
      <c r="D52" s="24">
        <v>175550</v>
      </c>
      <c r="E52" s="45" t="s">
        <v>80</v>
      </c>
      <c r="F52" s="22" t="s">
        <v>38</v>
      </c>
    </row>
    <row r="53" spans="1:6">
      <c r="A53" s="21" t="s">
        <v>67</v>
      </c>
      <c r="B53" s="21" t="s">
        <v>66</v>
      </c>
      <c r="C53" s="23">
        <v>20260122</v>
      </c>
      <c r="D53" s="24">
        <v>124300</v>
      </c>
      <c r="E53" s="45" t="s">
        <v>81</v>
      </c>
      <c r="F53" s="22" t="s">
        <v>38</v>
      </c>
    </row>
    <row r="54" spans="1:6">
      <c r="A54" s="21" t="s">
        <v>67</v>
      </c>
      <c r="B54" s="21" t="s">
        <v>66</v>
      </c>
      <c r="C54" s="23">
        <v>20251210</v>
      </c>
      <c r="D54" s="24">
        <v>100000</v>
      </c>
      <c r="E54" s="45" t="s">
        <v>82</v>
      </c>
      <c r="F54" s="22" t="s">
        <v>20</v>
      </c>
    </row>
    <row r="55" spans="1:6">
      <c r="A55" s="21" t="s">
        <v>67</v>
      </c>
      <c r="B55" s="21" t="s">
        <v>66</v>
      </c>
      <c r="C55" s="23">
        <v>20251225</v>
      </c>
      <c r="D55" s="24">
        <v>187000</v>
      </c>
      <c r="E55" s="45" t="s">
        <v>83</v>
      </c>
      <c r="F55" s="22" t="s">
        <v>8</v>
      </c>
    </row>
    <row r="56" spans="1:6">
      <c r="A56" s="21" t="s">
        <v>67</v>
      </c>
      <c r="B56" s="21" t="s">
        <v>66</v>
      </c>
      <c r="C56" s="23">
        <v>20251217</v>
      </c>
      <c r="D56" s="24">
        <v>100000</v>
      </c>
      <c r="E56" s="45" t="s">
        <v>84</v>
      </c>
      <c r="F56" s="22" t="s">
        <v>20</v>
      </c>
    </row>
    <row r="57" spans="1:6">
      <c r="A57" s="21" t="s">
        <v>67</v>
      </c>
      <c r="B57" s="21" t="s">
        <v>66</v>
      </c>
      <c r="C57" s="23">
        <v>20251210</v>
      </c>
      <c r="D57" s="24">
        <v>39980</v>
      </c>
      <c r="E57" s="45" t="s">
        <v>85</v>
      </c>
      <c r="F57" s="22" t="s">
        <v>8</v>
      </c>
    </row>
    <row r="58" spans="1:6">
      <c r="A58" s="21" t="s">
        <v>67</v>
      </c>
      <c r="B58" s="21" t="s">
        <v>66</v>
      </c>
      <c r="C58" s="23">
        <v>20250314</v>
      </c>
      <c r="D58" s="24">
        <v>26820</v>
      </c>
      <c r="E58" s="45" t="s">
        <v>86</v>
      </c>
      <c r="F58" s="22" t="s">
        <v>8</v>
      </c>
    </row>
    <row r="59" spans="1:6">
      <c r="A59" s="21" t="s">
        <v>67</v>
      </c>
      <c r="B59" s="21" t="s">
        <v>66</v>
      </c>
      <c r="C59" s="23">
        <v>20250314</v>
      </c>
      <c r="D59" s="24">
        <v>26820</v>
      </c>
      <c r="E59" s="45" t="s">
        <v>86</v>
      </c>
      <c r="F59" s="22" t="s">
        <v>8</v>
      </c>
    </row>
    <row r="60" spans="1:6">
      <c r="A60" s="21" t="s">
        <v>67</v>
      </c>
      <c r="B60" s="21" t="s">
        <v>66</v>
      </c>
      <c r="C60" s="23">
        <v>20250319</v>
      </c>
      <c r="D60" s="24">
        <v>10000</v>
      </c>
      <c r="E60" s="45" t="s">
        <v>87</v>
      </c>
      <c r="F60" s="22" t="s">
        <v>7</v>
      </c>
    </row>
    <row r="61" spans="1:6">
      <c r="A61" s="21" t="s">
        <v>67</v>
      </c>
      <c r="B61" s="21" t="s">
        <v>66</v>
      </c>
      <c r="C61" s="23">
        <v>20250319</v>
      </c>
      <c r="D61" s="24">
        <v>5000</v>
      </c>
      <c r="E61" s="45" t="s">
        <v>87</v>
      </c>
      <c r="F61" s="22" t="s">
        <v>7</v>
      </c>
    </row>
    <row r="62" spans="1:6">
      <c r="A62" s="21" t="s">
        <v>67</v>
      </c>
      <c r="B62" s="21" t="s">
        <v>66</v>
      </c>
      <c r="C62" s="23">
        <v>20250429</v>
      </c>
      <c r="D62" s="24">
        <v>90000</v>
      </c>
      <c r="E62" s="45" t="s">
        <v>88</v>
      </c>
      <c r="F62" s="22" t="s">
        <v>43</v>
      </c>
    </row>
    <row r="63" spans="1:6">
      <c r="A63" s="21" t="s">
        <v>67</v>
      </c>
      <c r="B63" s="21" t="s">
        <v>66</v>
      </c>
      <c r="C63" s="23">
        <v>20250429</v>
      </c>
      <c r="D63" s="24">
        <v>90000</v>
      </c>
      <c r="E63" s="45" t="s">
        <v>89</v>
      </c>
      <c r="F63" s="22" t="s">
        <v>43</v>
      </c>
    </row>
    <row r="64" spans="1:6">
      <c r="A64" s="21" t="s">
        <v>67</v>
      </c>
      <c r="B64" s="21" t="s">
        <v>66</v>
      </c>
      <c r="C64" s="23">
        <v>20250502</v>
      </c>
      <c r="D64" s="24">
        <v>190000</v>
      </c>
      <c r="E64" s="45" t="s">
        <v>90</v>
      </c>
      <c r="F64" s="22" t="s">
        <v>38</v>
      </c>
    </row>
    <row r="65" spans="1:6">
      <c r="A65" s="21" t="s">
        <v>67</v>
      </c>
      <c r="B65" s="21" t="s">
        <v>66</v>
      </c>
      <c r="C65" s="23">
        <v>20250513</v>
      </c>
      <c r="D65" s="24">
        <v>37500</v>
      </c>
      <c r="E65" s="45" t="s">
        <v>91</v>
      </c>
      <c r="F65" s="22" t="s">
        <v>7</v>
      </c>
    </row>
    <row r="66" spans="1:6">
      <c r="A66" s="21" t="s">
        <v>67</v>
      </c>
      <c r="B66" s="21" t="s">
        <v>66</v>
      </c>
      <c r="C66" s="23">
        <v>20250527</v>
      </c>
      <c r="D66" s="24">
        <v>110000</v>
      </c>
      <c r="E66" s="45" t="s">
        <v>92</v>
      </c>
      <c r="F66" s="22" t="s">
        <v>43</v>
      </c>
    </row>
    <row r="67" spans="1:6">
      <c r="A67" s="21" t="s">
        <v>67</v>
      </c>
      <c r="B67" s="21" t="s">
        <v>66</v>
      </c>
      <c r="C67" s="23">
        <v>20250508</v>
      </c>
      <c r="D67" s="24">
        <v>170000</v>
      </c>
      <c r="E67" s="45" t="s">
        <v>93</v>
      </c>
      <c r="F67" s="22" t="s">
        <v>7</v>
      </c>
    </row>
    <row r="68" spans="1:6">
      <c r="A68" s="21" t="s">
        <v>67</v>
      </c>
      <c r="B68" s="21" t="s">
        <v>66</v>
      </c>
      <c r="C68" s="23">
        <v>20250613</v>
      </c>
      <c r="D68" s="24">
        <v>130000</v>
      </c>
      <c r="E68" s="45" t="s">
        <v>94</v>
      </c>
      <c r="F68" s="22" t="s">
        <v>43</v>
      </c>
    </row>
    <row r="69" spans="1:6">
      <c r="A69" s="21" t="s">
        <v>67</v>
      </c>
      <c r="B69" s="21" t="s">
        <v>66</v>
      </c>
      <c r="C69" s="23">
        <v>20250716</v>
      </c>
      <c r="D69" s="24">
        <v>70000</v>
      </c>
      <c r="E69" s="45" t="s">
        <v>95</v>
      </c>
      <c r="F69" s="22" t="s">
        <v>43</v>
      </c>
    </row>
    <row r="70" spans="1:6">
      <c r="A70" s="21" t="s">
        <v>67</v>
      </c>
      <c r="B70" s="21" t="s">
        <v>66</v>
      </c>
      <c r="C70" s="23">
        <v>20250718</v>
      </c>
      <c r="D70" s="24">
        <v>30000</v>
      </c>
      <c r="E70" s="45" t="s">
        <v>95</v>
      </c>
      <c r="F70" s="22" t="s">
        <v>43</v>
      </c>
    </row>
    <row r="71" spans="1:6">
      <c r="A71" s="21" t="s">
        <v>67</v>
      </c>
      <c r="B71" s="21" t="s">
        <v>66</v>
      </c>
      <c r="C71" s="23">
        <v>20250903</v>
      </c>
      <c r="D71" s="24">
        <v>67700</v>
      </c>
      <c r="E71" s="45" t="s">
        <v>96</v>
      </c>
      <c r="F71" s="22" t="s">
        <v>38</v>
      </c>
    </row>
    <row r="72" spans="1:6">
      <c r="A72" s="21" t="s">
        <v>67</v>
      </c>
      <c r="B72" s="21" t="s">
        <v>66</v>
      </c>
      <c r="C72" s="23">
        <v>20250916</v>
      </c>
      <c r="D72" s="24">
        <v>12000</v>
      </c>
      <c r="E72" s="45" t="s">
        <v>97</v>
      </c>
      <c r="F72" s="22" t="s">
        <v>38</v>
      </c>
    </row>
    <row r="73" spans="1:6">
      <c r="A73" s="21" t="s">
        <v>67</v>
      </c>
      <c r="B73" s="21" t="s">
        <v>66</v>
      </c>
      <c r="C73" s="23">
        <v>20251010</v>
      </c>
      <c r="D73" s="24">
        <v>16110</v>
      </c>
      <c r="E73" s="45" t="s">
        <v>98</v>
      </c>
      <c r="F73" s="22" t="s">
        <v>38</v>
      </c>
    </row>
    <row r="74" spans="1:6">
      <c r="A74" s="21" t="s">
        <v>67</v>
      </c>
      <c r="B74" s="21" t="s">
        <v>66</v>
      </c>
      <c r="C74" s="23">
        <v>20251112</v>
      </c>
      <c r="D74" s="24">
        <v>28000</v>
      </c>
      <c r="E74" s="45" t="s">
        <v>99</v>
      </c>
      <c r="F74" s="22" t="s">
        <v>7</v>
      </c>
    </row>
    <row r="75" spans="1:6">
      <c r="A75" s="21" t="s">
        <v>67</v>
      </c>
      <c r="B75" s="21" t="s">
        <v>66</v>
      </c>
      <c r="C75" s="23">
        <v>20251120</v>
      </c>
      <c r="D75" s="24">
        <v>110000</v>
      </c>
      <c r="E75" s="45" t="s">
        <v>100</v>
      </c>
      <c r="F75" s="22" t="s">
        <v>7</v>
      </c>
    </row>
    <row r="76" spans="1:6">
      <c r="A76" s="21" t="s">
        <v>67</v>
      </c>
      <c r="B76" s="21" t="s">
        <v>66</v>
      </c>
      <c r="C76" s="23">
        <v>20251205</v>
      </c>
      <c r="D76" s="24">
        <v>39980</v>
      </c>
      <c r="E76" s="45" t="s">
        <v>101</v>
      </c>
      <c r="F76" s="22" t="s">
        <v>38</v>
      </c>
    </row>
    <row r="77" spans="1:6">
      <c r="A77" s="21" t="s">
        <v>68</v>
      </c>
      <c r="B77" s="21" t="s">
        <v>66</v>
      </c>
      <c r="C77" s="23">
        <v>20260220</v>
      </c>
      <c r="D77" s="24">
        <v>157003</v>
      </c>
      <c r="E77" s="45" t="s">
        <v>102</v>
      </c>
      <c r="F77" s="22" t="s">
        <v>38</v>
      </c>
    </row>
    <row r="78" spans="1:6">
      <c r="A78" s="21" t="s">
        <v>68</v>
      </c>
      <c r="B78" s="21" t="s">
        <v>66</v>
      </c>
      <c r="C78" s="23">
        <v>20260106</v>
      </c>
      <c r="D78" s="24">
        <v>298000</v>
      </c>
      <c r="E78" s="45" t="s">
        <v>103</v>
      </c>
      <c r="F78" s="22" t="s">
        <v>48</v>
      </c>
    </row>
    <row r="79" spans="1:6">
      <c r="A79" s="21" t="s">
        <v>68</v>
      </c>
      <c r="B79" s="21" t="s">
        <v>66</v>
      </c>
      <c r="C79" s="23">
        <v>20251217</v>
      </c>
      <c r="D79" s="24">
        <v>26100</v>
      </c>
      <c r="E79" s="45" t="s">
        <v>104</v>
      </c>
      <c r="F79" s="22" t="s">
        <v>48</v>
      </c>
    </row>
    <row r="80" spans="1:6">
      <c r="A80" s="21" t="s">
        <v>68</v>
      </c>
      <c r="B80" s="21" t="s">
        <v>66</v>
      </c>
      <c r="C80" s="23">
        <v>20251218</v>
      </c>
      <c r="D80" s="24">
        <v>178300</v>
      </c>
      <c r="E80" s="45" t="s">
        <v>105</v>
      </c>
      <c r="F80" s="22" t="s">
        <v>7</v>
      </c>
    </row>
    <row r="81" spans="1:6">
      <c r="A81" s="21" t="s">
        <v>68</v>
      </c>
      <c r="B81" s="21" t="s">
        <v>66</v>
      </c>
      <c r="C81" s="23">
        <v>20251217</v>
      </c>
      <c r="D81" s="24">
        <v>59000</v>
      </c>
      <c r="E81" s="45" t="s">
        <v>106</v>
      </c>
      <c r="F81" s="22" t="s">
        <v>7</v>
      </c>
    </row>
    <row r="82" spans="1:6">
      <c r="A82" s="21" t="s">
        <v>68</v>
      </c>
      <c r="B82" s="21" t="s">
        <v>66</v>
      </c>
      <c r="C82" s="23">
        <v>20251203</v>
      </c>
      <c r="D82" s="24">
        <v>77800</v>
      </c>
      <c r="E82" s="45" t="s">
        <v>107</v>
      </c>
      <c r="F82" s="22" t="s">
        <v>7</v>
      </c>
    </row>
    <row r="83" spans="1:6">
      <c r="A83" s="21" t="s">
        <v>68</v>
      </c>
      <c r="B83" s="21" t="s">
        <v>66</v>
      </c>
      <c r="C83" s="23">
        <v>20251126</v>
      </c>
      <c r="D83" s="24">
        <v>24900</v>
      </c>
      <c r="E83" s="45" t="s">
        <v>108</v>
      </c>
      <c r="F83" s="22" t="s">
        <v>7</v>
      </c>
    </row>
    <row r="84" spans="1:6">
      <c r="A84" s="21" t="s">
        <v>68</v>
      </c>
      <c r="B84" s="21" t="s">
        <v>66</v>
      </c>
      <c r="C84" s="23">
        <v>20251112</v>
      </c>
      <c r="D84" s="24">
        <v>99500</v>
      </c>
      <c r="E84" s="45" t="s">
        <v>109</v>
      </c>
      <c r="F84" s="22" t="s">
        <v>7</v>
      </c>
    </row>
    <row r="85" spans="1:6">
      <c r="A85" s="21" t="s">
        <v>68</v>
      </c>
      <c r="B85" s="21" t="s">
        <v>66</v>
      </c>
      <c r="C85" s="23">
        <v>20251107</v>
      </c>
      <c r="D85" s="24">
        <v>24600</v>
      </c>
      <c r="E85" s="45" t="s">
        <v>110</v>
      </c>
      <c r="F85" s="22" t="s">
        <v>7</v>
      </c>
    </row>
    <row r="86" spans="1:6">
      <c r="A86" s="21" t="s">
        <v>68</v>
      </c>
      <c r="B86" s="21" t="s">
        <v>66</v>
      </c>
      <c r="C86" s="23">
        <v>20251017</v>
      </c>
      <c r="D86" s="24">
        <v>26500</v>
      </c>
      <c r="E86" s="45" t="s">
        <v>111</v>
      </c>
      <c r="F86" s="22" t="s">
        <v>7</v>
      </c>
    </row>
    <row r="87" spans="1:6">
      <c r="A87" s="21" t="s">
        <v>68</v>
      </c>
      <c r="B87" s="21" t="s">
        <v>66</v>
      </c>
      <c r="C87" s="23">
        <v>20250612</v>
      </c>
      <c r="D87" s="24">
        <v>79</v>
      </c>
      <c r="E87" s="45" t="s">
        <v>112</v>
      </c>
      <c r="F87" s="22" t="s">
        <v>41</v>
      </c>
    </row>
    <row r="88" spans="1:6">
      <c r="A88" s="21" t="s">
        <v>68</v>
      </c>
      <c r="B88" s="21" t="s">
        <v>66</v>
      </c>
      <c r="C88" s="23">
        <v>20250618</v>
      </c>
      <c r="D88" s="24">
        <v>55000</v>
      </c>
      <c r="E88" s="45" t="s">
        <v>113</v>
      </c>
      <c r="F88" s="22" t="s">
        <v>7</v>
      </c>
    </row>
    <row r="89" spans="1:6">
      <c r="A89" s="21" t="s">
        <v>68</v>
      </c>
      <c r="B89" s="21" t="s">
        <v>66</v>
      </c>
      <c r="C89" s="23">
        <v>20250530</v>
      </c>
      <c r="D89" s="24">
        <v>30200</v>
      </c>
      <c r="E89" s="45" t="s">
        <v>108</v>
      </c>
      <c r="F89" s="22" t="s">
        <v>7</v>
      </c>
    </row>
    <row r="90" spans="1:6">
      <c r="A90" s="21" t="s">
        <v>68</v>
      </c>
      <c r="B90" s="21" t="s">
        <v>66</v>
      </c>
      <c r="C90" s="23">
        <v>20250524</v>
      </c>
      <c r="D90" s="24">
        <v>168000</v>
      </c>
      <c r="E90" s="45" t="s">
        <v>114</v>
      </c>
      <c r="F90" s="22" t="s">
        <v>7</v>
      </c>
    </row>
    <row r="91" spans="1:6">
      <c r="A91" s="21" t="s">
        <v>68</v>
      </c>
      <c r="B91" s="21" t="s">
        <v>66</v>
      </c>
      <c r="C91" s="23">
        <v>20250516</v>
      </c>
      <c r="D91" s="24">
        <v>30600</v>
      </c>
      <c r="E91" s="45" t="s">
        <v>110</v>
      </c>
      <c r="F91" s="22" t="s">
        <v>7</v>
      </c>
    </row>
    <row r="92" spans="1:6">
      <c r="A92" s="21" t="s">
        <v>68</v>
      </c>
      <c r="B92" s="21" t="s">
        <v>66</v>
      </c>
      <c r="C92" s="23">
        <v>20250508</v>
      </c>
      <c r="D92" s="24">
        <v>99400</v>
      </c>
      <c r="E92" s="45" t="s">
        <v>115</v>
      </c>
      <c r="F92" s="22" t="s">
        <v>7</v>
      </c>
    </row>
    <row r="93" spans="1:6">
      <c r="A93" s="21" t="s">
        <v>68</v>
      </c>
      <c r="B93" s="21" t="s">
        <v>66</v>
      </c>
      <c r="C93" s="23">
        <v>20250428</v>
      </c>
      <c r="D93" s="24">
        <v>26700</v>
      </c>
      <c r="E93" s="45" t="s">
        <v>111</v>
      </c>
      <c r="F93" s="22" t="s">
        <v>7</v>
      </c>
    </row>
    <row r="94" spans="1:6">
      <c r="A94" s="21" t="s">
        <v>68</v>
      </c>
      <c r="B94" s="21" t="s">
        <v>66</v>
      </c>
      <c r="C94" s="23">
        <v>20250318</v>
      </c>
      <c r="D94" s="24">
        <v>5000</v>
      </c>
      <c r="E94" s="45" t="s">
        <v>116</v>
      </c>
      <c r="F94" s="22" t="s">
        <v>7</v>
      </c>
    </row>
    <row r="95" spans="1:6">
      <c r="A95" s="21" t="s">
        <v>68</v>
      </c>
      <c r="B95" s="21" t="s">
        <v>66</v>
      </c>
      <c r="C95" s="23">
        <v>20250319</v>
      </c>
      <c r="D95" s="24">
        <v>21900</v>
      </c>
      <c r="E95" s="45" t="s">
        <v>117</v>
      </c>
      <c r="F95" s="22" t="s">
        <v>7</v>
      </c>
    </row>
    <row r="96" spans="1:6">
      <c r="A96" s="21" t="s">
        <v>68</v>
      </c>
      <c r="B96" s="21" t="s">
        <v>66</v>
      </c>
      <c r="C96" s="23">
        <v>20250320</v>
      </c>
      <c r="D96" s="24">
        <v>4400</v>
      </c>
      <c r="E96" s="45" t="s">
        <v>118</v>
      </c>
      <c r="F96" s="22" t="s">
        <v>7</v>
      </c>
    </row>
    <row r="97" spans="1:6">
      <c r="A97" s="46" t="s">
        <v>68</v>
      </c>
      <c r="B97" s="46" t="s">
        <v>66</v>
      </c>
      <c r="C97" s="47">
        <v>20250305</v>
      </c>
      <c r="D97" s="48">
        <v>80000</v>
      </c>
      <c r="E97" s="49" t="s">
        <v>119</v>
      </c>
      <c r="F97" s="49" t="s">
        <v>7</v>
      </c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6" t="s">
        <v>11</v>
      </c>
      <c r="B1" s="66"/>
    </row>
    <row r="3" spans="1:3" ht="16.5">
      <c r="A3" s="30" t="s">
        <v>12</v>
      </c>
      <c r="B3" s="31" t="s">
        <v>10</v>
      </c>
      <c r="C3" s="31" t="s">
        <v>26</v>
      </c>
    </row>
    <row r="4" spans="1:3" ht="33" customHeight="1">
      <c r="A4" s="5">
        <v>1</v>
      </c>
      <c r="B4" s="7" t="s">
        <v>21</v>
      </c>
      <c r="C4" s="25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SMU</cp:lastModifiedBy>
  <cp:lastPrinted>2024-04-09T02:30:01Z</cp:lastPrinted>
  <dcterms:created xsi:type="dcterms:W3CDTF">2020-01-28T18:46:27Z</dcterms:created>
  <dcterms:modified xsi:type="dcterms:W3CDTF">2026-03-31T02:02:18Z</dcterms:modified>
</cp:coreProperties>
</file>