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esktop\2022학년도 학생경비 집행내역 공개 결과보고서 제출 안내\"/>
    </mc:Choice>
  </mc:AlternateContent>
  <bookViews>
    <workbookView xWindow="0" yWindow="0" windowWidth="9750" windowHeight="6030"/>
  </bookViews>
  <sheets>
    <sheet name="공개 양식" sheetId="1" r:id="rId1"/>
    <sheet name="집행내역 세부항목 구분" sheetId="2" r:id="rId2"/>
  </sheets>
  <definedNames>
    <definedName name="세부항목">'집행내역 세부항목 구분'!$B$4:$B$12</definedName>
    <definedName name="순번">'집행내역 세부항목 구분'!$A$4:$A$13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C11" i="1" l="1"/>
  <c r="C26" i="1"/>
  <c r="D21" i="1" s="1"/>
  <c r="D9" i="1"/>
  <c r="B11" i="1" l="1"/>
  <c r="D18" i="1"/>
  <c r="D17" i="1" l="1"/>
  <c r="D25" i="1"/>
  <c r="D11" i="1"/>
  <c r="D20" i="1"/>
  <c r="D19" i="1"/>
  <c r="D24" i="1"/>
  <c r="D16" i="1"/>
  <c r="D23" i="1"/>
  <c r="D26" i="1"/>
  <c r="D22" i="1"/>
  <c r="D10" i="1"/>
</calcChain>
</file>

<file path=xl/comments1.xml><?xml version="1.0" encoding="utf-8"?>
<comments xmlns="http://schemas.openxmlformats.org/spreadsheetml/2006/main">
  <authors>
    <author>SM-PC</author>
    <author>Windows User</author>
  </authors>
  <commentList>
    <comment ref="A7" authorId="0" shapeId="0">
      <text>
        <r>
          <rPr>
            <b/>
            <sz val="9"/>
            <color indexed="81"/>
            <rFont val="돋움"/>
            <family val="3"/>
            <charset val="129"/>
          </rPr>
          <t>포털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예산집행현황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검색결과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D8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15" authorId="0" shapeId="0">
      <text>
        <r>
          <rPr>
            <b/>
            <sz val="9"/>
            <color indexed="81"/>
            <rFont val="돋움"/>
            <family val="3"/>
            <charset val="129"/>
          </rPr>
          <t>세부항목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</t>
        </r>
      </text>
    </comment>
    <comment ref="D15" authorId="0" shapeId="0">
      <text>
        <r>
          <rPr>
            <b/>
            <sz val="9"/>
            <color indexed="81"/>
            <rFont val="돋움"/>
            <family val="3"/>
            <charset val="129"/>
          </rPr>
          <t>비율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X(</t>
        </r>
        <r>
          <rPr>
            <b/>
            <sz val="9"/>
            <color indexed="81"/>
            <rFont val="돋움"/>
            <family val="3"/>
            <charset val="129"/>
          </rPr>
          <t>수식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걸려있음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실험실습비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학생지원비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E30" authorId="1" shapeId="0">
      <text>
        <r>
          <rPr>
            <b/>
            <sz val="10"/>
            <color indexed="10"/>
            <rFont val="맑은 고딕"/>
            <family val="3"/>
            <charset val="129"/>
          </rPr>
          <t>드롭다운으로 선택(입력X)</t>
        </r>
      </text>
    </comment>
  </commentList>
</comments>
</file>

<file path=xl/sharedStrings.xml><?xml version="1.0" encoding="utf-8"?>
<sst xmlns="http://schemas.openxmlformats.org/spreadsheetml/2006/main" count="600" uniqueCount="180">
  <si>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</si>
  <si>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</si>
  <si>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</si>
  <si>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</si>
  <si>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</si>
  <si>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약정항목명</t>
    <phoneticPr fontId="1" type="noConversion"/>
  </si>
  <si>
    <t>적요</t>
    <phoneticPr fontId="1" type="noConversion"/>
  </si>
  <si>
    <t>집행일(증빙일)</t>
    <phoneticPr fontId="1" type="noConversion"/>
  </si>
  <si>
    <t>신규사업 및 기타</t>
  </si>
  <si>
    <t>전공행사</t>
  </si>
  <si>
    <t>제본,복사,인쇄</t>
  </si>
  <si>
    <t>학과통신비</t>
  </si>
  <si>
    <t>학생연구활동</t>
  </si>
  <si>
    <t>학생행사</t>
  </si>
  <si>
    <t>홈페이지 지원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</si>
  <si>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</si>
  <si>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</si>
  <si>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</si>
  <si>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</si>
  <si>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</si>
  <si>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</si>
  <si>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</si>
  <si>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</si>
  <si>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실험실습비</t>
  </si>
  <si>
    <t>학생지원비</t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</si>
  <si>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</si>
  <si>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</si>
  <si>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</si>
  <si>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</si>
  <si>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실험실습물품</t>
  </si>
  <si>
    <t>실험실습물품</t>
    <phoneticPr fontId="1" type="noConversion"/>
  </si>
  <si>
    <t>전공행사</t>
    <phoneticPr fontId="1" type="noConversion"/>
  </si>
  <si>
    <t>- 세미나/특강 진행에 따른 강의료
※다과는 3. 전공행사로 포함</t>
    <phoneticPr fontId="1" type="noConversion"/>
  </si>
  <si>
    <t>- 수업 및 시험 관련 인쇄 및 출력비용
※ 잉크, A4용지, 프린터 부속품 관련 지출은 2. 실험실습물품에 포함</t>
    <phoneticPr fontId="1" type="noConversion"/>
  </si>
  <si>
    <t>- 학과 사용 통신료 : 디지털인프라팀 일괄 차감 내역</t>
    <phoneticPr fontId="1" type="noConversion"/>
  </si>
  <si>
    <t>기자재 수리비</t>
  </si>
  <si>
    <t>기자재 수리비</t>
    <phoneticPr fontId="1" type="noConversion"/>
  </si>
  <si>
    <t>- 학회 활동 지원비 전반(다과, 시설이용료 등)</t>
    <phoneticPr fontId="1" type="noConversion"/>
  </si>
  <si>
    <t>- 학과 보유 기자재 수리비용</t>
    <phoneticPr fontId="1" type="noConversion"/>
  </si>
  <si>
    <t>- 학생행사 관련 비용 전반(인건비, 다과, 시설이용료 등)
- 학생행사 : 신입생환영회, MT, 개강/종강총회, 수학/졸업여행, 체육대회 등</t>
    <phoneticPr fontId="1" type="noConversion"/>
  </si>
  <si>
    <t>- 학과 홈페이지 개편 및 유지보수 비용</t>
    <phoneticPr fontId="1" type="noConversion"/>
  </si>
  <si>
    <t>- 1~9 항목에 포함하지 않는 비용 일체
- 우편비용, 홍보비용 등</t>
    <phoneticPr fontId="1" type="noConversion"/>
  </si>
  <si>
    <t>세부항목 설명</t>
    <phoneticPr fontId="1" type="noConversion"/>
  </si>
  <si>
    <t>- 수업 및 실습에 포함되는 비용 전반
- 도서, 시약, 소모품, 시설이용료 등</t>
    <phoneticPr fontId="1" type="noConversion"/>
  </si>
  <si>
    <t>- 전공행사 관련 비용 전반(인건비, 다과, 시설이용료 등)
- 전공행사 : 교외수업, 사례개발대회, 학술대회, 현장답사, 전시회, 발표회,
  진로간담회 등 전공 특성에 따라 역량을 강화하는 행사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</si>
  <si>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</si>
  <si>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</si>
  <si>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</si>
  <si>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2022학년도 학생경비 집행내역 보고</t>
    <phoneticPr fontId="1" type="noConversion"/>
  </si>
  <si>
    <t>※ 세부항목 선택 시, '집행내역 세부항목 구분' sheet 참조</t>
    <phoneticPr fontId="1" type="noConversion"/>
  </si>
  <si>
    <t>※ 3) 집행 세부내역이 많을 시, 행추가 가능</t>
    <phoneticPr fontId="1" type="noConversion"/>
  </si>
  <si>
    <t>시각영상디자인과</t>
    <phoneticPr fontId="1" type="noConversion"/>
  </si>
  <si>
    <t>2021 온라인 졸업전시 목업사이트 정기결제</t>
    <phoneticPr fontId="1" type="noConversion"/>
  </si>
  <si>
    <t>2021 졸업전시 목업사이트 정기결제</t>
  </si>
  <si>
    <t>2022-02월사용분 학과통신비 지출</t>
  </si>
  <si>
    <t>수업 내 특강(인터랙티브미디어디자인Ⅰ(001)이지선교수님)</t>
  </si>
  <si>
    <t>컬러복합기임대료</t>
  </si>
  <si>
    <t>[여름방학 특강]C4D 특강_박도경선생님</t>
  </si>
  <si>
    <t>9/20 이지선교수님 외국인학생 상담</t>
  </si>
  <si>
    <t>9/20 이지선교수님 외국인학생상담</t>
  </si>
  <si>
    <t>웹서비스 개발 1차</t>
  </si>
  <si>
    <t>10/07 학과장님, 학생회 간담회 식사지원</t>
  </si>
  <si>
    <t>졸업전시회 인쇄</t>
  </si>
  <si>
    <t>갤러리입구</t>
  </si>
  <si>
    <t>10/25 이지선교수님 학생 상담</t>
  </si>
  <si>
    <t>웹서비스 개발 2차</t>
  </si>
  <si>
    <t>HP M712 자동패드</t>
  </si>
  <si>
    <t>시각영상기초디자인 01분반, 디지털이미지디자인_02분반 최한솔교수님 인쇄비 지원</t>
  </si>
  <si>
    <t>시각 영상디자인과 게시판 설치</t>
  </si>
  <si>
    <t>학생지원비 :인터렉티브미디어디자인2_디자인씽킹 워크숍 및 크리틱 다과 지원</t>
  </si>
  <si>
    <t>스토리텔링디자인_002분반 (김민하 교수님) 인쇄 지원</t>
  </si>
  <si>
    <t>실험실습비 - 목업사이트 정기결제(VMO*Vimeo Plus ,AWS)</t>
  </si>
  <si>
    <t>2022-3월 사용분 학과통신비 지출</t>
  </si>
  <si>
    <t>수업내 특강 : 인터렉티브미디어디자인2-002분반(한정민교수님)</t>
  </si>
  <si>
    <t>시각영상디자인과의 밤 강연비</t>
  </si>
  <si>
    <t>계절학기 시각영상기초디자인_박성혜교수님 교외실습비(다과) 지원</t>
  </si>
  <si>
    <t>2022-4월 사용분 학과통신비 지출</t>
  </si>
  <si>
    <t>2022-5월 사용분 학과통신비 지출</t>
  </si>
  <si>
    <t>2022-6월 사용분 학과통신비 지출</t>
  </si>
  <si>
    <t>2022-7월 사용분 학과통신비 지출</t>
  </si>
  <si>
    <t>2022-8월 사용분 학과통신비 지출</t>
  </si>
  <si>
    <t>2022-9월 사용분 학과통신비 지출</t>
  </si>
  <si>
    <t>2022-10월 사용분 학과통신비 지출</t>
  </si>
  <si>
    <t>2022-11월 사용분 학과통신비 지출</t>
  </si>
  <si>
    <t>2022-12월 사용분 학과통신비 지출</t>
  </si>
  <si>
    <t>406호 실습실 관련 물품 구매(노트북,ipad 파우치)</t>
  </si>
  <si>
    <t>406호 실습실 관련 물품 구매(어댑터,케이블)</t>
  </si>
  <si>
    <t>시각영상디자인과 407호 실습실 imac(아이맥) 기자재 수리비</t>
  </si>
  <si>
    <t>406호 실습실 관련 물품 구매</t>
  </si>
  <si>
    <t>강의실 환경개선 지원(커텐세탁)</t>
  </si>
  <si>
    <t>[겨울방학 특강]C4D 특강_김희수선생님</t>
  </si>
  <si>
    <t>[겨울방학 특강] 타이포그래피 특강_구자은 선생님</t>
  </si>
  <si>
    <t>2023-1월 사용분 학과통신비 지출</t>
  </si>
  <si>
    <t>코로나 비말차단용 아크릴</t>
  </si>
  <si>
    <t>2022 졸업전시용 목업사이트 정기결제</t>
    <phoneticPr fontId="1" type="noConversion"/>
  </si>
  <si>
    <t>미술대학 210호 프린터 폐토너통 교체 비용</t>
    <phoneticPr fontId="1" type="noConversion"/>
  </si>
  <si>
    <t>2022년 3월 정산분_MRO 지출결의</t>
    <phoneticPr fontId="1" type="noConversion"/>
  </si>
  <si>
    <t>2022 졸업전시 목업사이트 비용</t>
    <phoneticPr fontId="1" type="noConversion"/>
  </si>
  <si>
    <t>교외수업비 전시관람비 지원</t>
    <phoneticPr fontId="1" type="noConversion"/>
  </si>
  <si>
    <t>교외수업 전시관람 다과지원</t>
    <phoneticPr fontId="1" type="noConversion"/>
  </si>
  <si>
    <t>2022년 4월 정산분_MRO 지출결의</t>
    <phoneticPr fontId="1" type="noConversion"/>
  </si>
  <si>
    <t>시각영상기초디자인Ⅰ(김민정 교수님) 수업 인쇄비지원</t>
    <phoneticPr fontId="1" type="noConversion"/>
  </si>
  <si>
    <t>졸업전시용 목업사이트 정기결제</t>
    <phoneticPr fontId="1" type="noConversion"/>
  </si>
  <si>
    <t>2022-1 중간고사 간식배부</t>
    <phoneticPr fontId="1" type="noConversion"/>
  </si>
  <si>
    <t>졸업전시 오프닝 테이프컷팅용 금장가위 구입</t>
    <phoneticPr fontId="1" type="noConversion"/>
  </si>
  <si>
    <t>수업 내 특강 (졸업프로젝트스튜디오1-001 _이지선교수님)</t>
    <phoneticPr fontId="1" type="noConversion"/>
  </si>
  <si>
    <t>수업 내 특강 (디지털이미지디자인01분반_신지영교수님))</t>
    <phoneticPr fontId="1" type="noConversion"/>
  </si>
  <si>
    <t>수업 내 특강 (디지털미디어컨텐츠01분반_이지선교수님)</t>
    <phoneticPr fontId="1" type="noConversion"/>
  </si>
  <si>
    <t>수업 내 특강(애니메이션디지털드로잉_김아영교수님))</t>
    <phoneticPr fontId="1" type="noConversion"/>
  </si>
  <si>
    <t>미술대학 210호 학과사무실 공용프린터 6월 결제</t>
    <phoneticPr fontId="1" type="noConversion"/>
  </si>
  <si>
    <t>2022년 5월 정산분_MRO 지출결의</t>
    <phoneticPr fontId="1" type="noConversion"/>
  </si>
  <si>
    <t>2022년 6월 정산분_MRO 지출결의</t>
    <phoneticPr fontId="1" type="noConversion"/>
  </si>
  <si>
    <t>계절학기 시각영상기초디자인_박성혜교수님 교외실습비 지원</t>
    <phoneticPr fontId="1" type="noConversion"/>
  </si>
  <si>
    <t>편집디자인3분반_ 김승은교수님 인쇄비 지원</t>
    <phoneticPr fontId="1" type="noConversion"/>
  </si>
  <si>
    <t>타이포그래피디자인2,3분반_구자은교수님 인쇄비</t>
    <phoneticPr fontId="1" type="noConversion"/>
  </si>
  <si>
    <t>편집디자인 2분반_김은영교수님 인쇄비 지원</t>
    <phoneticPr fontId="1" type="noConversion"/>
  </si>
  <si>
    <t>브랜드디자인_윤여종교수님수업 크리틱 다과지원</t>
    <phoneticPr fontId="1" type="noConversion"/>
  </si>
  <si>
    <t>2022-1 기말고사 간식배부</t>
    <phoneticPr fontId="1" type="noConversion"/>
  </si>
  <si>
    <t>인터렉티브미디어디자인_이지선님 수업 크리틱 다과지원</t>
    <phoneticPr fontId="1" type="noConversion"/>
  </si>
  <si>
    <t>디자인씽킹&amp;시각화_황순선교수님 수업 크리틱 다과지원</t>
    <phoneticPr fontId="1" type="noConversion"/>
  </si>
  <si>
    <t>플래티셔일러스트레이션 종강크리틱 다과지원</t>
    <phoneticPr fontId="1" type="noConversion"/>
  </si>
  <si>
    <t>디자인씽킹&amp;시각화_황순선교수님 수업 인쇄</t>
    <phoneticPr fontId="1" type="noConversion"/>
  </si>
  <si>
    <t>수업 내 특강 (디자인씽킹&amp;시각화-001분반_황순선교수님)</t>
    <phoneticPr fontId="1" type="noConversion"/>
  </si>
  <si>
    <t>수업 내 특강 (디자인씽킹&amp;시각화-001분반_황순선교수님))</t>
    <phoneticPr fontId="1" type="noConversion"/>
  </si>
  <si>
    <t>수업 내 특강(애니메이션디지털드로잉_김희성교수님)) - 200,000</t>
    <phoneticPr fontId="1" type="noConversion"/>
  </si>
  <si>
    <t>시각영상기초디자인_ 최한솔교수님 수업인쇄비 지원</t>
    <phoneticPr fontId="1" type="noConversion"/>
  </si>
  <si>
    <t>스토리텔링디자인 _이지선B교수님 인쇄비지원</t>
    <phoneticPr fontId="1" type="noConversion"/>
  </si>
  <si>
    <t>2022년 7월 정산분_MRO 지출결의</t>
    <phoneticPr fontId="1" type="noConversion"/>
  </si>
  <si>
    <t>2022년 8월 정산분_MRO 지출결의</t>
    <phoneticPr fontId="1" type="noConversion"/>
  </si>
  <si>
    <t>2022 졸업전시회관련 굿즈 스티커 포장지</t>
    <phoneticPr fontId="1" type="noConversion"/>
  </si>
  <si>
    <t>2022 졸업전시회포스터 구매</t>
    <phoneticPr fontId="1" type="noConversion"/>
  </si>
  <si>
    <t>졸업전시회 sns홍보</t>
    <phoneticPr fontId="1" type="noConversion"/>
  </si>
  <si>
    <t>세미나/특강비</t>
    <phoneticPr fontId="1" type="noConversion"/>
  </si>
  <si>
    <t>2022년 10월 정산분_MRO 지출결의</t>
    <phoneticPr fontId="1" type="noConversion"/>
  </si>
  <si>
    <t>수업 내 특강(디지털미디어컨텐츠2_01_박유나교수님))</t>
    <phoneticPr fontId="1" type="noConversion"/>
  </si>
  <si>
    <t>수업 내 특강(디지털미디어컨텐츠2_01분반_박유나교수님))</t>
    <phoneticPr fontId="1" type="noConversion"/>
  </si>
  <si>
    <t>수업 내 특강(디지털이미지디자인2_03분반_박유나교수님))</t>
    <phoneticPr fontId="1" type="noConversion"/>
  </si>
  <si>
    <t>2022-2 중간고사 간식배부</t>
    <phoneticPr fontId="1" type="noConversion"/>
  </si>
  <si>
    <t>빔프로젝터 설치 관련 hdmi케이블 구매</t>
    <phoneticPr fontId="1" type="noConversion"/>
  </si>
  <si>
    <t>시각영상디자인과 2022 졸업전시회 오프닝 케이터링 음료 및 다과</t>
    <phoneticPr fontId="1" type="noConversion"/>
  </si>
  <si>
    <t>수업 내 특강 (디지털미디어 컨텐츠)1분반_박유나교수님))</t>
    <phoneticPr fontId="1" type="noConversion"/>
  </si>
  <si>
    <t>미술대 406호 잉크 카트리지 구매</t>
    <phoneticPr fontId="1" type="noConversion"/>
  </si>
  <si>
    <t>졸업전시회 관련 주차비 지출</t>
    <phoneticPr fontId="1" type="noConversion"/>
  </si>
  <si>
    <t>DDP전시 지원 학생 다과 지원</t>
    <phoneticPr fontId="1" type="noConversion"/>
  </si>
  <si>
    <t>졸업준비위원회 식사 시원</t>
    <phoneticPr fontId="1" type="noConversion"/>
  </si>
  <si>
    <t>졸업전시회 오프닝 화병 구입</t>
    <phoneticPr fontId="1" type="noConversion"/>
  </si>
  <si>
    <t>졸업전시회 관련 라벨지 구입</t>
    <phoneticPr fontId="1" type="noConversion"/>
  </si>
  <si>
    <t>2022 졸업전시회 오프닝 케이터링 음료 및 다과</t>
    <phoneticPr fontId="1" type="noConversion"/>
  </si>
  <si>
    <t>2022 졸업전시회 영상 업로드를 위해 용량 추가결제</t>
    <phoneticPr fontId="1" type="noConversion"/>
  </si>
  <si>
    <t>[여름방학 특강]타이포그래피 특강_김기창선생님</t>
    <phoneticPr fontId="1" type="noConversion"/>
  </si>
  <si>
    <t>(기념품목) : 졸업전시회 관련 굿즈 배부</t>
    <phoneticPr fontId="1" type="noConversion"/>
  </si>
  <si>
    <t>2021 졸업전시회 홍보영상 배경음악</t>
    <phoneticPr fontId="1" type="noConversion"/>
  </si>
  <si>
    <t>졸업전시 관련 프라임관 정면 현수막</t>
    <phoneticPr fontId="1" type="noConversion"/>
  </si>
  <si>
    <t>시각영상디자인과 수업 내 크리틱 다과 지원</t>
    <phoneticPr fontId="1" type="noConversion"/>
  </si>
  <si>
    <t>레이저 컷팅기 기계점검 및 출장비</t>
    <phoneticPr fontId="1" type="noConversion"/>
  </si>
  <si>
    <t>11월19일 서울디자인재단 대학생워크숍 회의 참석 및 다과 지원</t>
    <phoneticPr fontId="1" type="noConversion"/>
  </si>
  <si>
    <t>2022년 11월 정산분_MRO 지출결의</t>
    <phoneticPr fontId="1" type="noConversion"/>
  </si>
  <si>
    <t>수업내 특강 : 플랫폼애니메이션-001분반(김희성교수님)</t>
    <phoneticPr fontId="1" type="noConversion"/>
  </si>
  <si>
    <t>수업 내 특강_플레티셔일러스트레이션,스토리텔링디자인(이지선B교수님)</t>
    <phoneticPr fontId="1" type="noConversion"/>
  </si>
  <si>
    <t>수업 내 특강_플렛폼애니메이션-002분반,003분반(김아영교수님)</t>
    <phoneticPr fontId="1" type="noConversion"/>
  </si>
  <si>
    <t>수업 내 특강_인터렉티브미디어디자인2-001분반(이지선교수님)</t>
    <phoneticPr fontId="1" type="noConversion"/>
  </si>
  <si>
    <t>플래티셔일러스트레이션/스토리텔링디자인 (이지선B교수님) 인쇄비 지원</t>
    <phoneticPr fontId="1" type="noConversion"/>
  </si>
  <si>
    <t>편집디자인Ⅱ 02분반 (김수은 교수님) 인쇄비 지원</t>
    <phoneticPr fontId="1" type="noConversion"/>
  </si>
  <si>
    <t>2022년 12월 정산분_MRO 지출결의</t>
    <phoneticPr fontId="1" type="noConversion"/>
  </si>
  <si>
    <t>목업사이트 정기결제(VMO*Vimeo Plus ,AWS)</t>
    <phoneticPr fontId="1" type="noConversion"/>
  </si>
  <si>
    <t>인터렉티브미디어디자인2-001(이지선교수님) 종강크리틱 다과지원</t>
    <phoneticPr fontId="1" type="noConversion"/>
  </si>
  <si>
    <t>졸업프로젝트스튜디오2-001분반(윤여종교수님) 종강크리틱 다과지원</t>
    <phoneticPr fontId="1" type="noConversion"/>
  </si>
  <si>
    <t>2022년 '시각영상디자인의 밤' 행사 지원</t>
    <phoneticPr fontId="1" type="noConversion"/>
  </si>
  <si>
    <t>2022년 '시각영상디자인의 밤' 행사 지원(현수막 및 배너)</t>
    <phoneticPr fontId="1" type="noConversion"/>
  </si>
  <si>
    <t>[신입생 오리엔테이션]시각영상디자인과(다과비)</t>
    <phoneticPr fontId="1" type="noConversion"/>
  </si>
  <si>
    <t>[신입생 오리엔테이션]시각영상디자인과(기념품)</t>
    <phoneticPr fontId="1" type="noConversion"/>
  </si>
  <si>
    <t>[미술대학]2023학년도 신입생 OT 책자 제작비용</t>
    <phoneticPr fontId="1" type="noConversion"/>
  </si>
  <si>
    <t>시각영상디자인과 신입생ot관련 (현수막,배너)</t>
    <phoneticPr fontId="1" type="noConversion"/>
  </si>
  <si>
    <t>홈페이지 지원</t>
    <phoneticPr fontId="1" type="noConversion"/>
  </si>
  <si>
    <t>전공행사</t>
    <phoneticPr fontId="1" type="noConversion"/>
  </si>
  <si>
    <t>실험실습물품</t>
    <phoneticPr fontId="1" type="noConversion"/>
  </si>
  <si>
    <t>제본,복사,인쇄</t>
    <phoneticPr fontId="1" type="noConversion"/>
  </si>
  <si>
    <t>학과통신비</t>
    <phoneticPr fontId="1" type="noConversion"/>
  </si>
  <si>
    <t>기자재 수리비</t>
    <phoneticPr fontId="1" type="noConversion"/>
  </si>
  <si>
    <t>[여름방학 특강]에프터 이펙트 특강_장다윤선생님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</si>
</sst>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color rgb="FF0000FF"/>
      <name val="맑은 고딕"/>
      <family val="2"/>
      <charset val="129"/>
      <scheme val="minor"/>
    </font>
    <font>
      <b/>
      <sz val="10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4" borderId="2" xfId="3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1" fontId="13" fillId="0" borderId="1" xfId="4" applyFont="1" applyBorder="1" applyAlignment="1">
      <alignment horizontal="right" vertical="center"/>
    </xf>
    <xf numFmtId="9" fontId="13" fillId="0" borderId="1" xfId="1" applyFont="1" applyBorder="1" applyAlignment="1">
      <alignment horizontal="right" vertical="center"/>
    </xf>
    <xf numFmtId="9" fontId="15" fillId="0" borderId="1" xfId="1" applyNumberFormat="1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13" fillId="0" borderId="4" xfId="4" applyFont="1" applyBorder="1" applyAlignment="1">
      <alignment horizontal="right" vertical="center"/>
    </xf>
    <xf numFmtId="9" fontId="13" fillId="0" borderId="4" xfId="1" applyFont="1" applyBorder="1" applyAlignment="1">
      <alignment horizontal="right" vertical="center"/>
    </xf>
    <xf numFmtId="9" fontId="15" fillId="0" borderId="4" xfId="1" applyNumberFormat="1" applyFont="1" applyBorder="1">
      <alignment vertical="center"/>
    </xf>
    <xf numFmtId="0" fontId="8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9" fontId="15" fillId="6" borderId="1" xfId="1" applyNumberFormat="1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41" fontId="13" fillId="6" borderId="1" xfId="4" applyFont="1" applyFill="1" applyBorder="1">
      <alignment vertical="center"/>
    </xf>
    <xf numFmtId="9" fontId="13" fillId="6" borderId="1" xfId="1" applyFont="1" applyFill="1" applyBorder="1" applyAlignment="1">
      <alignment horizontal="right" vertical="center"/>
    </xf>
    <xf numFmtId="0" fontId="0" fillId="6" borderId="1" xfId="0" applyFill="1" applyBorder="1">
      <alignment vertical="center"/>
    </xf>
    <xf numFmtId="0" fontId="23" fillId="0" borderId="0" xfId="0" applyFo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1" xfId="2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3" fontId="3" fillId="7" borderId="7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1" fontId="14" fillId="6" borderId="1" xfId="4" applyFont="1" applyFill="1" applyBorder="1" applyAlignment="1">
      <alignment horizontal="right" vertical="center"/>
    </xf>
    <xf numFmtId="41" fontId="15" fillId="0" borderId="4" xfId="4" applyFont="1" applyBorder="1" applyAlignment="1">
      <alignment horizontal="right" vertical="center"/>
    </xf>
    <xf numFmtId="41" fontId="15" fillId="0" borderId="1" xfId="4" applyFont="1" applyBorder="1" applyAlignment="1">
      <alignment horizontal="right" vertical="center"/>
    </xf>
    <xf numFmtId="41" fontId="16" fillId="6" borderId="1" xfId="4" applyFont="1" applyFill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12" fillId="7" borderId="1" xfId="2" applyFont="1" applyFill="1" applyBorder="1" applyAlignment="1">
      <alignment horizontal="left" vertical="center"/>
    </xf>
    <xf numFmtId="0" fontId="12" fillId="7" borderId="4" xfId="2" applyFont="1" applyFill="1" applyBorder="1" applyAlignment="1">
      <alignment horizontal="left" vertical="center"/>
    </xf>
    <xf numFmtId="41" fontId="3" fillId="7" borderId="1" xfId="4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13"/>
  <sheetViews>
    <sheetView tabSelected="1" zoomScaleNormal="100" workbookViewId="0">
      <selection activeCell="C40" sqref="C40"/>
    </sheetView>
  </sheetViews>
  <sheetFormatPr defaultRowHeight="16.5"/>
  <cols>
    <col min="1" max="1" width="14.75" customWidth="1"/>
    <col min="2" max="2" width="19.75" customWidth="1"/>
    <col min="3" max="3" width="17.875" style="42" customWidth="1"/>
    <col min="4" max="4" width="41" customWidth="1"/>
    <col min="5" max="5" width="25.625" customWidth="1"/>
    <col min="6" max="6" width="18.375" customWidth="1"/>
    <col min="7" max="7" width="10.125" customWidth="1"/>
    <col min="8" max="8" width="16.125" customWidth="1"/>
    <col min="10" max="10" width="9.5" bestFit="1" customWidth="1"/>
  </cols>
  <sheetData>
    <row r="1" spans="1:5" ht="31.5">
      <c r="A1" s="31" t="s">
        <v>48</v>
      </c>
      <c r="B1" s="31"/>
      <c r="C1" s="31"/>
      <c r="D1" s="31"/>
      <c r="E1" s="31"/>
    </row>
    <row r="2" spans="1:5">
      <c r="A2" s="3"/>
    </row>
    <row r="3" spans="1:5" ht="19.5">
      <c r="A3" s="15" t="s">
        <v>25</v>
      </c>
      <c r="B3" s="14" t="s">
        <v>51</v>
      </c>
    </row>
    <row r="4" spans="1:5">
      <c r="A4" s="10" t="s">
        <v>26</v>
      </c>
    </row>
    <row r="5" spans="1:5">
      <c r="A5" s="10"/>
    </row>
    <row r="6" spans="1:5">
      <c r="A6" s="3"/>
    </row>
    <row r="7" spans="1:5" ht="19.5" customHeight="1">
      <c r="A7" s="3" t="s">
        <v>47</v>
      </c>
      <c r="B7" s="1"/>
      <c r="C7" s="43"/>
      <c r="D7" s="1"/>
    </row>
    <row r="8" spans="1:5" ht="17.25" thickBot="1">
      <c r="A8" s="16" t="s">
        <v>0</v>
      </c>
      <c r="B8" s="16" t="s">
        <v>1</v>
      </c>
      <c r="C8" s="44" t="s">
        <v>20</v>
      </c>
      <c r="D8" s="16" t="s">
        <v>2</v>
      </c>
    </row>
    <row r="9" spans="1:5" ht="17.25" thickTop="1">
      <c r="A9" s="17" t="s">
        <v>3</v>
      </c>
      <c r="B9" s="18">
        <v>37434000</v>
      </c>
      <c r="C9" s="18">
        <v>37030860</v>
      </c>
      <c r="D9" s="19">
        <f>C9/B9</f>
        <v>0.98923064593684884</v>
      </c>
    </row>
    <row r="10" spans="1:5">
      <c r="A10" s="2" t="s">
        <v>4</v>
      </c>
      <c r="B10" s="11">
        <v>14624000</v>
      </c>
      <c r="C10" s="11">
        <v>13856764</v>
      </c>
      <c r="D10" s="12">
        <f>C10/B10</f>
        <v>0.94753583150984688</v>
      </c>
    </row>
    <row r="11" spans="1:5">
      <c r="A11" s="25" t="s">
        <v>22</v>
      </c>
      <c r="B11" s="26">
        <f>SUM(B9:B10)</f>
        <v>52058000</v>
      </c>
      <c r="C11" s="45">
        <f>SUM(C9:C10)</f>
        <v>50887624</v>
      </c>
      <c r="D11" s="27">
        <f>C11/B11</f>
        <v>0.9775178454800415</v>
      </c>
    </row>
    <row r="14" spans="1:5">
      <c r="A14" s="3" t="s">
        <v>46</v>
      </c>
    </row>
    <row r="15" spans="1:5" ht="17.25" thickBot="1">
      <c r="A15" s="33" t="s">
        <v>15</v>
      </c>
      <c r="B15" s="34"/>
      <c r="C15" s="44" t="s">
        <v>20</v>
      </c>
      <c r="D15" s="16" t="s">
        <v>21</v>
      </c>
    </row>
    <row r="16" spans="1:5" ht="17.25" thickTop="1">
      <c r="A16" s="57" t="s">
        <v>132</v>
      </c>
      <c r="B16" s="57"/>
      <c r="C16" s="46">
        <v>11621000</v>
      </c>
      <c r="D16" s="20">
        <f>C16/$C$26</f>
        <v>0.22836593824856119</v>
      </c>
    </row>
    <row r="17" spans="1:5">
      <c r="A17" s="56" t="s">
        <v>175</v>
      </c>
      <c r="B17" s="56"/>
      <c r="C17" s="47">
        <v>15022104</v>
      </c>
      <c r="D17" s="13">
        <f t="shared" ref="D17:D26" si="0">C17/$C$26</f>
        <v>0.295201520904179</v>
      </c>
    </row>
    <row r="18" spans="1:5">
      <c r="A18" s="56" t="s">
        <v>174</v>
      </c>
      <c r="B18" s="56"/>
      <c r="C18" s="47">
        <v>5466010</v>
      </c>
      <c r="D18" s="13">
        <f t="shared" si="0"/>
        <v>0.10741334671078374</v>
      </c>
    </row>
    <row r="19" spans="1:5">
      <c r="A19" s="56" t="s">
        <v>176</v>
      </c>
      <c r="B19" s="56"/>
      <c r="C19" s="47">
        <v>4021780</v>
      </c>
      <c r="D19" s="13">
        <f t="shared" si="0"/>
        <v>7.9032575779132461E-2</v>
      </c>
    </row>
    <row r="20" spans="1:5">
      <c r="A20" s="32" t="s">
        <v>177</v>
      </c>
      <c r="B20" s="32"/>
      <c r="C20" s="47">
        <v>108664</v>
      </c>
      <c r="D20" s="13">
        <f t="shared" si="0"/>
        <v>2.135371853871582E-3</v>
      </c>
    </row>
    <row r="21" spans="1:5">
      <c r="A21" s="32" t="s">
        <v>12</v>
      </c>
      <c r="B21" s="32"/>
      <c r="C21" s="47">
        <v>0</v>
      </c>
      <c r="D21" s="13">
        <f>C21/$C$26</f>
        <v>0</v>
      </c>
    </row>
    <row r="22" spans="1:5">
      <c r="A22" s="32" t="s">
        <v>178</v>
      </c>
      <c r="B22" s="32"/>
      <c r="C22" s="47">
        <v>1316000</v>
      </c>
      <c r="D22" s="13">
        <f t="shared" si="0"/>
        <v>2.5860904804673138E-2</v>
      </c>
    </row>
    <row r="23" spans="1:5">
      <c r="A23" s="32" t="s">
        <v>13</v>
      </c>
      <c r="B23" s="32"/>
      <c r="C23" s="47">
        <v>8869193</v>
      </c>
      <c r="D23" s="13">
        <f t="shared" si="0"/>
        <v>0.17428978409367277</v>
      </c>
    </row>
    <row r="24" spans="1:5">
      <c r="A24" s="32" t="s">
        <v>14</v>
      </c>
      <c r="B24" s="32"/>
      <c r="C24" s="47">
        <v>1918593</v>
      </c>
      <c r="D24" s="13">
        <f t="shared" si="0"/>
        <v>3.7702546300845172E-2</v>
      </c>
    </row>
    <row r="25" spans="1:5">
      <c r="A25" s="32" t="s">
        <v>8</v>
      </c>
      <c r="B25" s="32"/>
      <c r="C25" s="47">
        <v>2544280</v>
      </c>
      <c r="D25" s="13">
        <f t="shared" si="0"/>
        <v>4.9998011304280977E-2</v>
      </c>
    </row>
    <row r="26" spans="1:5">
      <c r="A26" s="30" t="s">
        <v>19</v>
      </c>
      <c r="B26" s="30"/>
      <c r="C26" s="48">
        <f>SUM(C16:C25)</f>
        <v>50887624</v>
      </c>
      <c r="D26" s="24">
        <f t="shared" si="0"/>
        <v>1</v>
      </c>
    </row>
    <row r="27" spans="1:5">
      <c r="C27" s="49"/>
      <c r="D27" s="1"/>
    </row>
    <row r="28" spans="1:5">
      <c r="C28" s="49"/>
      <c r="D28" s="1"/>
    </row>
    <row r="29" spans="1:5">
      <c r="A29" s="3" t="s">
        <v>45</v>
      </c>
      <c r="C29" s="43"/>
      <c r="D29" s="1"/>
    </row>
    <row r="30" spans="1:5">
      <c r="A30" s="50" t="s">
        <v>5</v>
      </c>
      <c r="B30" s="50" t="s">
        <v>7</v>
      </c>
      <c r="C30" s="50" t="s">
        <v>20</v>
      </c>
      <c r="D30" s="50" t="s">
        <v>6</v>
      </c>
      <c r="E30" s="50" t="s">
        <v>18</v>
      </c>
    </row>
    <row r="31" spans="1:5">
      <c r="A31" s="51" t="s">
        <v>23</v>
      </c>
      <c r="B31" s="52">
        <v>44595</v>
      </c>
      <c r="C31" s="58">
        <v>4651</v>
      </c>
      <c r="D31" s="59" t="s">
        <v>52</v>
      </c>
      <c r="E31" s="2" t="s">
        <v>14</v>
      </c>
    </row>
    <row r="32" spans="1:5">
      <c r="A32" s="51" t="s">
        <v>23</v>
      </c>
      <c r="B32" s="52">
        <v>44605</v>
      </c>
      <c r="C32" s="58">
        <v>12239</v>
      </c>
      <c r="D32" s="59" t="s">
        <v>53</v>
      </c>
      <c r="E32" s="2" t="s">
        <v>14</v>
      </c>
    </row>
    <row r="33" spans="1:5">
      <c r="A33" s="51" t="s">
        <v>24</v>
      </c>
      <c r="B33" s="52">
        <v>44618</v>
      </c>
      <c r="C33" s="55">
        <v>1488920</v>
      </c>
      <c r="D33" s="59" t="s">
        <v>93</v>
      </c>
      <c r="E33" s="2" t="s">
        <v>8</v>
      </c>
    </row>
    <row r="34" spans="1:5">
      <c r="A34" s="51" t="s">
        <v>24</v>
      </c>
      <c r="B34" s="52">
        <v>44620</v>
      </c>
      <c r="C34" s="55">
        <v>120360</v>
      </c>
      <c r="D34" s="59" t="s">
        <v>93</v>
      </c>
      <c r="E34" s="2" t="s">
        <v>8</v>
      </c>
    </row>
    <row r="35" spans="1:5">
      <c r="A35" s="51" t="s">
        <v>23</v>
      </c>
      <c r="B35" s="52">
        <v>44623</v>
      </c>
      <c r="C35" s="58">
        <v>4213</v>
      </c>
      <c r="D35" s="59" t="s">
        <v>53</v>
      </c>
      <c r="E35" s="2" t="s">
        <v>14</v>
      </c>
    </row>
    <row r="36" spans="1:5">
      <c r="A36" s="51" t="s">
        <v>23</v>
      </c>
      <c r="B36" s="53">
        <v>44635</v>
      </c>
      <c r="C36" s="55">
        <v>12670</v>
      </c>
      <c r="D36" s="54" t="s">
        <v>94</v>
      </c>
      <c r="E36" s="2" t="s">
        <v>14</v>
      </c>
    </row>
    <row r="37" spans="1:5">
      <c r="A37" s="51" t="s">
        <v>23</v>
      </c>
      <c r="B37" s="53">
        <v>44650</v>
      </c>
      <c r="C37" s="55">
        <v>66000</v>
      </c>
      <c r="D37" s="54" t="s">
        <v>95</v>
      </c>
      <c r="E37" s="2" t="s">
        <v>29</v>
      </c>
    </row>
    <row r="38" spans="1:5">
      <c r="A38" s="51" t="s">
        <v>23</v>
      </c>
      <c r="B38" s="53">
        <v>44651</v>
      </c>
      <c r="C38" s="55">
        <v>3320350</v>
      </c>
      <c r="D38" s="54" t="s">
        <v>96</v>
      </c>
      <c r="E38" s="2" t="s">
        <v>29</v>
      </c>
    </row>
    <row r="39" spans="1:5">
      <c r="A39" s="51" t="s">
        <v>23</v>
      </c>
      <c r="B39" s="53">
        <v>44654</v>
      </c>
      <c r="C39" s="55">
        <v>4748</v>
      </c>
      <c r="D39" s="54" t="s">
        <v>97</v>
      </c>
      <c r="E39" s="2" t="s">
        <v>14</v>
      </c>
    </row>
    <row r="40" spans="1:5">
      <c r="A40" s="51" t="s">
        <v>23</v>
      </c>
      <c r="B40" s="53">
        <v>44665</v>
      </c>
      <c r="C40" s="55">
        <v>12565</v>
      </c>
      <c r="D40" s="54" t="s">
        <v>94</v>
      </c>
      <c r="E40" s="2" t="s">
        <v>173</v>
      </c>
    </row>
    <row r="41" spans="1:5">
      <c r="A41" s="54" t="s">
        <v>24</v>
      </c>
      <c r="B41" s="53">
        <v>44669</v>
      </c>
      <c r="C41" s="55">
        <v>13349</v>
      </c>
      <c r="D41" s="54" t="s">
        <v>54</v>
      </c>
      <c r="E41" s="2" t="s">
        <v>11</v>
      </c>
    </row>
    <row r="42" spans="1:5">
      <c r="A42" s="54" t="s">
        <v>23</v>
      </c>
      <c r="B42" s="53">
        <v>44680</v>
      </c>
      <c r="C42" s="55">
        <v>3300</v>
      </c>
      <c r="D42" s="54" t="s">
        <v>98</v>
      </c>
      <c r="E42" s="2" t="s">
        <v>9</v>
      </c>
    </row>
    <row r="43" spans="1:5">
      <c r="A43" s="54" t="s">
        <v>23</v>
      </c>
      <c r="B43" s="53">
        <v>44680</v>
      </c>
      <c r="C43" s="55">
        <v>3300</v>
      </c>
      <c r="D43" s="54" t="s">
        <v>98</v>
      </c>
      <c r="E43" s="2" t="s">
        <v>9</v>
      </c>
    </row>
    <row r="44" spans="1:5">
      <c r="A44" s="54" t="s">
        <v>23</v>
      </c>
      <c r="B44" s="53">
        <v>44680</v>
      </c>
      <c r="C44" s="55">
        <v>6000</v>
      </c>
      <c r="D44" s="54" t="s">
        <v>98</v>
      </c>
      <c r="E44" s="2" t="s">
        <v>9</v>
      </c>
    </row>
    <row r="45" spans="1:5">
      <c r="A45" s="54" t="s">
        <v>23</v>
      </c>
      <c r="B45" s="53">
        <v>44680</v>
      </c>
      <c r="C45" s="55">
        <v>6000</v>
      </c>
      <c r="D45" s="54" t="s">
        <v>98</v>
      </c>
      <c r="E45" s="2" t="s">
        <v>9</v>
      </c>
    </row>
    <row r="46" spans="1:5">
      <c r="A46" s="54" t="s">
        <v>23</v>
      </c>
      <c r="B46" s="53">
        <v>44680</v>
      </c>
      <c r="C46" s="55">
        <v>3300</v>
      </c>
      <c r="D46" s="54" t="s">
        <v>98</v>
      </c>
      <c r="E46" s="2" t="s">
        <v>9</v>
      </c>
    </row>
    <row r="47" spans="1:5">
      <c r="A47" s="54" t="s">
        <v>23</v>
      </c>
      <c r="B47" s="53">
        <v>44680</v>
      </c>
      <c r="C47" s="55">
        <v>3300</v>
      </c>
      <c r="D47" s="54" t="s">
        <v>98</v>
      </c>
      <c r="E47" s="2" t="s">
        <v>9</v>
      </c>
    </row>
    <row r="48" spans="1:5">
      <c r="A48" s="54" t="s">
        <v>23</v>
      </c>
      <c r="B48" s="53">
        <v>44680</v>
      </c>
      <c r="C48" s="55">
        <v>3300</v>
      </c>
      <c r="D48" s="54" t="s">
        <v>98</v>
      </c>
      <c r="E48" s="2" t="s">
        <v>9</v>
      </c>
    </row>
    <row r="49" spans="1:5">
      <c r="A49" s="54" t="s">
        <v>23</v>
      </c>
      <c r="B49" s="53">
        <v>44680</v>
      </c>
      <c r="C49" s="55">
        <v>3300</v>
      </c>
      <c r="D49" s="54" t="s">
        <v>98</v>
      </c>
      <c r="E49" s="2" t="s">
        <v>9</v>
      </c>
    </row>
    <row r="50" spans="1:5">
      <c r="A50" s="54" t="s">
        <v>23</v>
      </c>
      <c r="B50" s="53">
        <v>44680</v>
      </c>
      <c r="C50" s="55">
        <v>3300</v>
      </c>
      <c r="D50" s="54" t="s">
        <v>98</v>
      </c>
      <c r="E50" s="2" t="s">
        <v>9</v>
      </c>
    </row>
    <row r="51" spans="1:5">
      <c r="A51" s="54" t="s">
        <v>23</v>
      </c>
      <c r="B51" s="53">
        <v>44680</v>
      </c>
      <c r="C51" s="55">
        <v>3300</v>
      </c>
      <c r="D51" s="54" t="s">
        <v>98</v>
      </c>
      <c r="E51" s="2" t="s">
        <v>9</v>
      </c>
    </row>
    <row r="52" spans="1:5">
      <c r="A52" s="54" t="s">
        <v>23</v>
      </c>
      <c r="B52" s="53">
        <v>44680</v>
      </c>
      <c r="C52" s="55">
        <v>2000</v>
      </c>
      <c r="D52" s="54" t="s">
        <v>98</v>
      </c>
      <c r="E52" s="2" t="s">
        <v>9</v>
      </c>
    </row>
    <row r="53" spans="1:5">
      <c r="A53" s="54" t="s">
        <v>23</v>
      </c>
      <c r="B53" s="53">
        <v>44680</v>
      </c>
      <c r="C53" s="55">
        <v>6000</v>
      </c>
      <c r="D53" s="54" t="s">
        <v>98</v>
      </c>
      <c r="E53" s="2" t="s">
        <v>9</v>
      </c>
    </row>
    <row r="54" spans="1:5">
      <c r="A54" s="54" t="s">
        <v>23</v>
      </c>
      <c r="B54" s="53">
        <v>44680</v>
      </c>
      <c r="C54" s="55">
        <v>3300</v>
      </c>
      <c r="D54" s="54" t="s">
        <v>98</v>
      </c>
      <c r="E54" s="2" t="s">
        <v>9</v>
      </c>
    </row>
    <row r="55" spans="1:5">
      <c r="A55" s="54" t="s">
        <v>23</v>
      </c>
      <c r="B55" s="53">
        <v>44680</v>
      </c>
      <c r="C55" s="55">
        <v>3300</v>
      </c>
      <c r="D55" s="54" t="s">
        <v>98</v>
      </c>
      <c r="E55" s="2" t="s">
        <v>9</v>
      </c>
    </row>
    <row r="56" spans="1:5">
      <c r="A56" s="54" t="s">
        <v>23</v>
      </c>
      <c r="B56" s="53">
        <v>44680</v>
      </c>
      <c r="C56" s="55">
        <v>3300</v>
      </c>
      <c r="D56" s="54" t="s">
        <v>98</v>
      </c>
      <c r="E56" s="2" t="s">
        <v>9</v>
      </c>
    </row>
    <row r="57" spans="1:5">
      <c r="A57" s="54" t="s">
        <v>23</v>
      </c>
      <c r="B57" s="53">
        <v>44680</v>
      </c>
      <c r="C57" s="55">
        <v>3300</v>
      </c>
      <c r="D57" s="54" t="s">
        <v>98</v>
      </c>
      <c r="E57" s="2" t="s">
        <v>9</v>
      </c>
    </row>
    <row r="58" spans="1:5">
      <c r="A58" s="54" t="s">
        <v>23</v>
      </c>
      <c r="B58" s="53">
        <v>44680</v>
      </c>
      <c r="C58" s="55">
        <v>3300</v>
      </c>
      <c r="D58" s="54" t="s">
        <v>98</v>
      </c>
      <c r="E58" s="2" t="s">
        <v>9</v>
      </c>
    </row>
    <row r="59" spans="1:5">
      <c r="A59" s="54" t="s">
        <v>23</v>
      </c>
      <c r="B59" s="53">
        <v>44680</v>
      </c>
      <c r="C59" s="55">
        <v>6000</v>
      </c>
      <c r="D59" s="54" t="s">
        <v>98</v>
      </c>
      <c r="E59" s="2" t="s">
        <v>9</v>
      </c>
    </row>
    <row r="60" spans="1:5">
      <c r="A60" s="54" t="s">
        <v>24</v>
      </c>
      <c r="B60" s="53">
        <v>44680</v>
      </c>
      <c r="C60" s="55">
        <v>2000</v>
      </c>
      <c r="D60" s="54" t="s">
        <v>99</v>
      </c>
      <c r="E60" s="2" t="s">
        <v>9</v>
      </c>
    </row>
    <row r="61" spans="1:5">
      <c r="A61" s="54" t="s">
        <v>24</v>
      </c>
      <c r="B61" s="53">
        <v>44680</v>
      </c>
      <c r="C61" s="55">
        <v>3300</v>
      </c>
      <c r="D61" s="54" t="s">
        <v>99</v>
      </c>
      <c r="E61" s="2" t="s">
        <v>9</v>
      </c>
    </row>
    <row r="62" spans="1:5">
      <c r="A62" s="54" t="s">
        <v>24</v>
      </c>
      <c r="B62" s="53">
        <v>44680</v>
      </c>
      <c r="C62" s="55">
        <v>3300</v>
      </c>
      <c r="D62" s="54" t="s">
        <v>99</v>
      </c>
      <c r="E62" s="2" t="s">
        <v>9</v>
      </c>
    </row>
    <row r="63" spans="1:5">
      <c r="A63" s="54" t="s">
        <v>24</v>
      </c>
      <c r="B63" s="53">
        <v>44680</v>
      </c>
      <c r="C63" s="55">
        <v>3300</v>
      </c>
      <c r="D63" s="54" t="s">
        <v>99</v>
      </c>
      <c r="E63" s="2" t="s">
        <v>9</v>
      </c>
    </row>
    <row r="64" spans="1:5">
      <c r="A64" s="54" t="s">
        <v>24</v>
      </c>
      <c r="B64" s="53">
        <v>44680</v>
      </c>
      <c r="C64" s="55">
        <v>10000</v>
      </c>
      <c r="D64" s="54" t="s">
        <v>99</v>
      </c>
      <c r="E64" s="2" t="s">
        <v>9</v>
      </c>
    </row>
    <row r="65" spans="1:8">
      <c r="A65" s="54" t="s">
        <v>24</v>
      </c>
      <c r="B65" s="53">
        <v>44680</v>
      </c>
      <c r="C65" s="55">
        <v>10000</v>
      </c>
      <c r="D65" s="54" t="s">
        <v>99</v>
      </c>
      <c r="E65" s="2" t="s">
        <v>9</v>
      </c>
    </row>
    <row r="66" spans="1:8">
      <c r="A66" s="54" t="s">
        <v>24</v>
      </c>
      <c r="B66" s="53">
        <v>44680</v>
      </c>
      <c r="C66" s="55">
        <v>8000</v>
      </c>
      <c r="D66" s="54" t="s">
        <v>99</v>
      </c>
      <c r="E66" s="2" t="s">
        <v>9</v>
      </c>
    </row>
    <row r="67" spans="1:8">
      <c r="A67" s="54" t="s">
        <v>24</v>
      </c>
      <c r="B67" s="53">
        <v>44680</v>
      </c>
      <c r="C67" s="55">
        <v>3300</v>
      </c>
      <c r="D67" s="54" t="s">
        <v>99</v>
      </c>
      <c r="E67" s="2" t="s">
        <v>9</v>
      </c>
    </row>
    <row r="68" spans="1:8">
      <c r="A68" s="54" t="s">
        <v>24</v>
      </c>
      <c r="B68" s="53">
        <v>44680</v>
      </c>
      <c r="C68" s="55">
        <v>3300</v>
      </c>
      <c r="D68" s="54" t="s">
        <v>99</v>
      </c>
      <c r="E68" s="2" t="s">
        <v>9</v>
      </c>
    </row>
    <row r="69" spans="1:8">
      <c r="A69" s="54" t="s">
        <v>23</v>
      </c>
      <c r="B69" s="53">
        <v>44681</v>
      </c>
      <c r="C69" s="55">
        <v>3640076</v>
      </c>
      <c r="D69" s="54" t="s">
        <v>100</v>
      </c>
      <c r="E69" s="2" t="s">
        <v>29</v>
      </c>
    </row>
    <row r="70" spans="1:8">
      <c r="A70" s="54" t="s">
        <v>23</v>
      </c>
      <c r="B70" s="53">
        <v>44684</v>
      </c>
      <c r="C70" s="55">
        <v>160500</v>
      </c>
      <c r="D70" s="54" t="s">
        <v>101</v>
      </c>
      <c r="E70" s="2" t="s">
        <v>10</v>
      </c>
    </row>
    <row r="71" spans="1:8">
      <c r="A71" s="54" t="s">
        <v>23</v>
      </c>
      <c r="B71" s="53">
        <v>44684</v>
      </c>
      <c r="C71" s="55">
        <v>4640</v>
      </c>
      <c r="D71" s="54" t="s">
        <v>102</v>
      </c>
      <c r="E71" s="2" t="s">
        <v>173</v>
      </c>
    </row>
    <row r="72" spans="1:8">
      <c r="A72" s="54" t="s">
        <v>24</v>
      </c>
      <c r="B72" s="53">
        <v>44684</v>
      </c>
      <c r="C72" s="55">
        <v>1376400</v>
      </c>
      <c r="D72" s="54" t="s">
        <v>103</v>
      </c>
      <c r="E72" s="2" t="s">
        <v>9</v>
      </c>
    </row>
    <row r="73" spans="1:8">
      <c r="A73" s="54" t="s">
        <v>23</v>
      </c>
      <c r="B73" s="53">
        <v>44685</v>
      </c>
      <c r="C73" s="55">
        <v>198000</v>
      </c>
      <c r="D73" s="54" t="s">
        <v>98</v>
      </c>
      <c r="E73" s="2" t="s">
        <v>9</v>
      </c>
    </row>
    <row r="74" spans="1:8">
      <c r="A74" s="54" t="s">
        <v>24</v>
      </c>
      <c r="B74" s="53">
        <v>44685</v>
      </c>
      <c r="C74" s="55">
        <v>24300</v>
      </c>
      <c r="D74" s="54" t="s">
        <v>99</v>
      </c>
      <c r="E74" s="2" t="s">
        <v>9</v>
      </c>
    </row>
    <row r="75" spans="1:8">
      <c r="A75" s="54" t="s">
        <v>24</v>
      </c>
      <c r="B75" s="53">
        <v>44685</v>
      </c>
      <c r="C75" s="55">
        <v>80300</v>
      </c>
      <c r="D75" s="54" t="s">
        <v>99</v>
      </c>
      <c r="E75" s="2" t="s">
        <v>9</v>
      </c>
    </row>
    <row r="76" spans="1:8">
      <c r="A76" s="54" t="s">
        <v>24</v>
      </c>
      <c r="B76" s="53">
        <v>44685</v>
      </c>
      <c r="C76" s="55">
        <v>21000</v>
      </c>
      <c r="D76" s="54" t="s">
        <v>99</v>
      </c>
      <c r="E76" s="2" t="s">
        <v>9</v>
      </c>
    </row>
    <row r="77" spans="1:8">
      <c r="A77" s="54" t="s">
        <v>24</v>
      </c>
      <c r="B77" s="53">
        <v>44685</v>
      </c>
      <c r="C77" s="55">
        <v>80700</v>
      </c>
      <c r="D77" s="54" t="s">
        <v>99</v>
      </c>
      <c r="E77" s="2" t="s">
        <v>174</v>
      </c>
    </row>
    <row r="78" spans="1:8">
      <c r="A78" s="54" t="s">
        <v>23</v>
      </c>
      <c r="B78" s="53">
        <v>44687</v>
      </c>
      <c r="C78" s="55">
        <v>21900</v>
      </c>
      <c r="D78" s="54" t="s">
        <v>104</v>
      </c>
      <c r="E78" s="2" t="s">
        <v>13</v>
      </c>
    </row>
    <row r="79" spans="1:8" ht="27">
      <c r="A79" s="54" t="s">
        <v>23</v>
      </c>
      <c r="B79" s="53">
        <v>44691</v>
      </c>
      <c r="C79" s="55">
        <v>300000</v>
      </c>
      <c r="D79" s="54" t="s">
        <v>55</v>
      </c>
      <c r="E79" s="2" t="s">
        <v>27</v>
      </c>
      <c r="H79" s="55"/>
    </row>
    <row r="80" spans="1:8" ht="27">
      <c r="A80" s="54" t="s">
        <v>23</v>
      </c>
      <c r="B80" s="53">
        <v>44693</v>
      </c>
      <c r="C80" s="55">
        <v>300000</v>
      </c>
      <c r="D80" s="54" t="s">
        <v>105</v>
      </c>
      <c r="E80" s="2" t="s">
        <v>27</v>
      </c>
    </row>
    <row r="81" spans="1:5" ht="27">
      <c r="A81" s="54" t="s">
        <v>23</v>
      </c>
      <c r="B81" s="53">
        <v>44693</v>
      </c>
      <c r="C81" s="55">
        <v>300000</v>
      </c>
      <c r="D81" s="54" t="s">
        <v>106</v>
      </c>
      <c r="E81" s="2" t="s">
        <v>27</v>
      </c>
    </row>
    <row r="82" spans="1:5">
      <c r="A82" s="54" t="s">
        <v>23</v>
      </c>
      <c r="B82" s="53">
        <v>44695</v>
      </c>
      <c r="C82" s="55">
        <v>13135</v>
      </c>
      <c r="D82" s="54" t="s">
        <v>94</v>
      </c>
      <c r="E82" s="2" t="s">
        <v>14</v>
      </c>
    </row>
    <row r="83" spans="1:5" ht="27">
      <c r="A83" s="54" t="s">
        <v>23</v>
      </c>
      <c r="B83" s="53">
        <v>44699</v>
      </c>
      <c r="C83" s="55">
        <v>300000</v>
      </c>
      <c r="D83" s="54" t="s">
        <v>107</v>
      </c>
      <c r="E83" s="2" t="s">
        <v>27</v>
      </c>
    </row>
    <row r="84" spans="1:5">
      <c r="A84" s="54" t="s">
        <v>23</v>
      </c>
      <c r="B84" s="53">
        <v>44708</v>
      </c>
      <c r="C84" s="55">
        <v>400000</v>
      </c>
      <c r="D84" s="54" t="s">
        <v>108</v>
      </c>
      <c r="E84" s="2" t="s">
        <v>27</v>
      </c>
    </row>
    <row r="85" spans="1:5">
      <c r="A85" s="54" t="s">
        <v>23</v>
      </c>
      <c r="B85" s="53">
        <v>44709</v>
      </c>
      <c r="C85" s="55">
        <v>286000</v>
      </c>
      <c r="D85" s="54" t="s">
        <v>109</v>
      </c>
      <c r="E85" s="2" t="s">
        <v>29</v>
      </c>
    </row>
    <row r="86" spans="1:5">
      <c r="A86" s="54" t="s">
        <v>23</v>
      </c>
      <c r="B86" s="53">
        <v>44712</v>
      </c>
      <c r="C86" s="55">
        <v>1024111</v>
      </c>
      <c r="D86" s="54" t="s">
        <v>110</v>
      </c>
      <c r="E86" s="2" t="s">
        <v>29</v>
      </c>
    </row>
    <row r="87" spans="1:5">
      <c r="A87" s="54" t="s">
        <v>23</v>
      </c>
      <c r="B87" s="53">
        <v>44715</v>
      </c>
      <c r="C87" s="55">
        <v>4930</v>
      </c>
      <c r="D87" s="54" t="s">
        <v>94</v>
      </c>
      <c r="E87" s="2" t="s">
        <v>14</v>
      </c>
    </row>
    <row r="88" spans="1:5" ht="27">
      <c r="A88" s="54" t="s">
        <v>23</v>
      </c>
      <c r="B88" s="53">
        <v>44715</v>
      </c>
      <c r="C88" s="55">
        <v>200000</v>
      </c>
      <c r="D88" s="54" t="s">
        <v>124</v>
      </c>
      <c r="E88" s="2" t="s">
        <v>27</v>
      </c>
    </row>
    <row r="89" spans="1:5" ht="27">
      <c r="A89" s="54" t="s">
        <v>23</v>
      </c>
      <c r="B89" s="53">
        <v>44718</v>
      </c>
      <c r="C89" s="55">
        <v>200000</v>
      </c>
      <c r="D89" s="54" t="s">
        <v>123</v>
      </c>
      <c r="E89" s="2" t="s">
        <v>27</v>
      </c>
    </row>
    <row r="90" spans="1:5" ht="27">
      <c r="A90" s="54" t="s">
        <v>23</v>
      </c>
      <c r="B90" s="53">
        <v>44719</v>
      </c>
      <c r="C90" s="55">
        <v>200000</v>
      </c>
      <c r="D90" s="54" t="s">
        <v>122</v>
      </c>
      <c r="E90" s="2" t="s">
        <v>27</v>
      </c>
    </row>
    <row r="91" spans="1:5">
      <c r="A91" s="54" t="s">
        <v>23</v>
      </c>
      <c r="B91" s="53">
        <v>44722</v>
      </c>
      <c r="C91" s="55">
        <v>863500</v>
      </c>
      <c r="D91" s="54" t="s">
        <v>121</v>
      </c>
      <c r="E91" s="2" t="s">
        <v>10</v>
      </c>
    </row>
    <row r="92" spans="1:5">
      <c r="A92" s="54" t="s">
        <v>24</v>
      </c>
      <c r="B92" s="53">
        <v>44722</v>
      </c>
      <c r="C92" s="55">
        <v>112450</v>
      </c>
      <c r="D92" s="54" t="s">
        <v>120</v>
      </c>
      <c r="E92" s="2" t="s">
        <v>9</v>
      </c>
    </row>
    <row r="93" spans="1:5">
      <c r="A93" s="54" t="s">
        <v>23</v>
      </c>
      <c r="B93" s="53">
        <v>44725</v>
      </c>
      <c r="C93" s="55">
        <v>13173</v>
      </c>
      <c r="D93" s="54" t="s">
        <v>94</v>
      </c>
      <c r="E93" s="2" t="s">
        <v>14</v>
      </c>
    </row>
    <row r="94" spans="1:5" ht="27">
      <c r="A94" s="54" t="s">
        <v>24</v>
      </c>
      <c r="B94" s="53">
        <v>44726</v>
      </c>
      <c r="C94" s="55">
        <v>142600</v>
      </c>
      <c r="D94" s="54" t="s">
        <v>119</v>
      </c>
      <c r="E94" s="2" t="s">
        <v>9</v>
      </c>
    </row>
    <row r="95" spans="1:5" ht="27">
      <c r="A95" s="54" t="s">
        <v>24</v>
      </c>
      <c r="B95" s="53">
        <v>44726</v>
      </c>
      <c r="C95" s="55">
        <v>85000</v>
      </c>
      <c r="D95" s="54" t="s">
        <v>118</v>
      </c>
      <c r="E95" s="2" t="s">
        <v>9</v>
      </c>
    </row>
    <row r="96" spans="1:5" ht="27">
      <c r="A96" s="54" t="s">
        <v>24</v>
      </c>
      <c r="B96" s="53">
        <v>44726</v>
      </c>
      <c r="C96" s="55">
        <v>24600</v>
      </c>
      <c r="D96" s="54" t="s">
        <v>118</v>
      </c>
      <c r="E96" s="2" t="s">
        <v>9</v>
      </c>
    </row>
    <row r="97" spans="1:5">
      <c r="A97" s="54" t="s">
        <v>24</v>
      </c>
      <c r="B97" s="53">
        <v>44732</v>
      </c>
      <c r="C97" s="55">
        <v>95500</v>
      </c>
      <c r="D97" s="54" t="s">
        <v>116</v>
      </c>
      <c r="E97" s="2" t="s">
        <v>9</v>
      </c>
    </row>
    <row r="98" spans="1:5">
      <c r="A98" s="54" t="s">
        <v>24</v>
      </c>
      <c r="B98" s="53">
        <v>44732</v>
      </c>
      <c r="C98" s="55">
        <v>1441500</v>
      </c>
      <c r="D98" s="54" t="s">
        <v>117</v>
      </c>
      <c r="E98" s="2" t="s">
        <v>9</v>
      </c>
    </row>
    <row r="99" spans="1:5">
      <c r="A99" s="54" t="s">
        <v>24</v>
      </c>
      <c r="B99" s="53">
        <v>44733</v>
      </c>
      <c r="C99" s="55">
        <v>123500</v>
      </c>
      <c r="D99" s="54" t="s">
        <v>116</v>
      </c>
      <c r="E99" s="2" t="s">
        <v>9</v>
      </c>
    </row>
    <row r="100" spans="1:5">
      <c r="A100" s="54" t="s">
        <v>23</v>
      </c>
      <c r="B100" s="53">
        <v>44739</v>
      </c>
      <c r="C100" s="55">
        <v>366100</v>
      </c>
      <c r="D100" s="54" t="s">
        <v>114</v>
      </c>
      <c r="E100" s="2" t="s">
        <v>10</v>
      </c>
    </row>
    <row r="101" spans="1:5">
      <c r="A101" s="54" t="s">
        <v>23</v>
      </c>
      <c r="B101" s="53">
        <v>44739</v>
      </c>
      <c r="C101" s="55">
        <v>659200</v>
      </c>
      <c r="D101" s="54" t="s">
        <v>115</v>
      </c>
      <c r="E101" s="2" t="s">
        <v>10</v>
      </c>
    </row>
    <row r="102" spans="1:5">
      <c r="A102" s="54" t="s">
        <v>23</v>
      </c>
      <c r="B102" s="53">
        <v>44739</v>
      </c>
      <c r="C102" s="55">
        <v>35700</v>
      </c>
      <c r="D102" s="54" t="s">
        <v>113</v>
      </c>
      <c r="E102" s="2" t="s">
        <v>10</v>
      </c>
    </row>
    <row r="103" spans="1:5" ht="27">
      <c r="A103" s="54" t="s">
        <v>23</v>
      </c>
      <c r="B103" s="53">
        <v>44741</v>
      </c>
      <c r="C103" s="55">
        <v>48000</v>
      </c>
      <c r="D103" s="54" t="s">
        <v>112</v>
      </c>
      <c r="E103" s="2" t="s">
        <v>9</v>
      </c>
    </row>
    <row r="104" spans="1:5" ht="27">
      <c r="A104" s="54" t="s">
        <v>23</v>
      </c>
      <c r="B104" s="53">
        <v>44741</v>
      </c>
      <c r="C104" s="55">
        <v>192000</v>
      </c>
      <c r="D104" s="54" t="s">
        <v>112</v>
      </c>
      <c r="E104" s="2" t="s">
        <v>9</v>
      </c>
    </row>
    <row r="105" spans="1:5" ht="27">
      <c r="A105" s="54" t="s">
        <v>24</v>
      </c>
      <c r="B105" s="53">
        <v>44741</v>
      </c>
      <c r="C105" s="55">
        <v>30000</v>
      </c>
      <c r="D105" s="54" t="s">
        <v>112</v>
      </c>
      <c r="E105" s="2" t="s">
        <v>9</v>
      </c>
    </row>
    <row r="106" spans="1:5" ht="27">
      <c r="A106" s="54" t="s">
        <v>24</v>
      </c>
      <c r="B106" s="53">
        <v>44741</v>
      </c>
      <c r="C106" s="55">
        <v>100000</v>
      </c>
      <c r="D106" s="54" t="s">
        <v>112</v>
      </c>
      <c r="E106" s="2" t="s">
        <v>9</v>
      </c>
    </row>
    <row r="107" spans="1:5" ht="27">
      <c r="A107" s="54" t="s">
        <v>24</v>
      </c>
      <c r="B107" s="53">
        <v>44741</v>
      </c>
      <c r="C107" s="55">
        <v>100000</v>
      </c>
      <c r="D107" s="54" t="s">
        <v>112</v>
      </c>
      <c r="E107" s="2" t="s">
        <v>9</v>
      </c>
    </row>
    <row r="108" spans="1:5">
      <c r="A108" s="54" t="s">
        <v>23</v>
      </c>
      <c r="B108" s="53">
        <v>44742</v>
      </c>
      <c r="C108" s="55">
        <v>576048</v>
      </c>
      <c r="D108" s="54" t="s">
        <v>111</v>
      </c>
      <c r="E108" s="2" t="s">
        <v>29</v>
      </c>
    </row>
    <row r="109" spans="1:5">
      <c r="A109" s="54" t="s">
        <v>23</v>
      </c>
      <c r="B109" s="53">
        <v>44745</v>
      </c>
      <c r="C109" s="55">
        <v>4802</v>
      </c>
      <c r="D109" s="54" t="s">
        <v>102</v>
      </c>
      <c r="E109" s="2" t="s">
        <v>14</v>
      </c>
    </row>
    <row r="110" spans="1:5">
      <c r="A110" s="54" t="s">
        <v>23</v>
      </c>
      <c r="B110" s="53">
        <v>44750</v>
      </c>
      <c r="C110" s="55">
        <v>551100</v>
      </c>
      <c r="D110" s="54" t="s">
        <v>125</v>
      </c>
      <c r="E110" s="2" t="s">
        <v>10</v>
      </c>
    </row>
    <row r="111" spans="1:5">
      <c r="A111" s="54" t="s">
        <v>23</v>
      </c>
      <c r="B111" s="53">
        <v>44753</v>
      </c>
      <c r="C111" s="55">
        <v>85200</v>
      </c>
      <c r="D111" s="54" t="s">
        <v>126</v>
      </c>
      <c r="E111" s="2" t="s">
        <v>10</v>
      </c>
    </row>
    <row r="112" spans="1:5">
      <c r="A112" s="54" t="s">
        <v>23</v>
      </c>
      <c r="B112" s="53">
        <v>44755</v>
      </c>
      <c r="C112" s="55">
        <v>13380</v>
      </c>
      <c r="D112" s="54" t="s">
        <v>102</v>
      </c>
      <c r="E112" s="2" t="s">
        <v>14</v>
      </c>
    </row>
    <row r="113" spans="1:5">
      <c r="A113" s="54" t="s">
        <v>23</v>
      </c>
      <c r="B113" s="53">
        <v>44773</v>
      </c>
      <c r="C113" s="55">
        <v>1473364</v>
      </c>
      <c r="D113" s="54" t="s">
        <v>127</v>
      </c>
      <c r="E113" s="2" t="s">
        <v>29</v>
      </c>
    </row>
    <row r="114" spans="1:5">
      <c r="A114" s="54" t="s">
        <v>23</v>
      </c>
      <c r="B114" s="53">
        <v>44776</v>
      </c>
      <c r="C114" s="55">
        <v>5085</v>
      </c>
      <c r="D114" s="54" t="s">
        <v>102</v>
      </c>
      <c r="E114" s="2" t="s">
        <v>14</v>
      </c>
    </row>
    <row r="115" spans="1:5">
      <c r="A115" s="54" t="s">
        <v>23</v>
      </c>
      <c r="B115" s="53">
        <v>44785</v>
      </c>
      <c r="C115" s="55">
        <v>13310</v>
      </c>
      <c r="D115" s="54" t="s">
        <v>102</v>
      </c>
      <c r="E115" s="2" t="s">
        <v>14</v>
      </c>
    </row>
    <row r="116" spans="1:5">
      <c r="A116" s="54" t="s">
        <v>23</v>
      </c>
      <c r="B116" s="53">
        <v>44792</v>
      </c>
      <c r="C116" s="55">
        <v>1050000</v>
      </c>
      <c r="D116" s="54" t="s">
        <v>179</v>
      </c>
      <c r="E116" s="2" t="s">
        <v>27</v>
      </c>
    </row>
    <row r="117" spans="1:5">
      <c r="A117" s="54" t="s">
        <v>23</v>
      </c>
      <c r="B117" s="53">
        <v>44801</v>
      </c>
      <c r="C117" s="55">
        <v>187000</v>
      </c>
      <c r="D117" s="54" t="s">
        <v>56</v>
      </c>
      <c r="E117" s="2" t="s">
        <v>29</v>
      </c>
    </row>
    <row r="118" spans="1:5">
      <c r="A118" s="54" t="s">
        <v>23</v>
      </c>
      <c r="B118" s="53">
        <v>44802</v>
      </c>
      <c r="C118" s="55">
        <v>1350000</v>
      </c>
      <c r="D118" s="54" t="s">
        <v>57</v>
      </c>
      <c r="E118" s="2" t="s">
        <v>132</v>
      </c>
    </row>
    <row r="119" spans="1:5">
      <c r="A119" s="54" t="s">
        <v>23</v>
      </c>
      <c r="B119" s="53">
        <v>44804</v>
      </c>
      <c r="C119" s="55">
        <v>413446</v>
      </c>
      <c r="D119" s="54" t="s">
        <v>128</v>
      </c>
      <c r="E119" s="2" t="s">
        <v>29</v>
      </c>
    </row>
    <row r="120" spans="1:5">
      <c r="A120" s="36" t="s">
        <v>24</v>
      </c>
      <c r="B120" s="40">
        <v>44824</v>
      </c>
      <c r="C120" s="37">
        <v>19000</v>
      </c>
      <c r="D120" s="41" t="s">
        <v>58</v>
      </c>
      <c r="E120" s="2" t="s">
        <v>9</v>
      </c>
    </row>
    <row r="121" spans="1:5">
      <c r="A121" s="36" t="s">
        <v>24</v>
      </c>
      <c r="B121" s="40">
        <v>44824</v>
      </c>
      <c r="C121" s="37">
        <v>9000</v>
      </c>
      <c r="D121" s="41" t="s">
        <v>59</v>
      </c>
      <c r="E121" s="2" t="s">
        <v>9</v>
      </c>
    </row>
    <row r="122" spans="1:5">
      <c r="A122" s="54" t="s">
        <v>23</v>
      </c>
      <c r="B122" s="53">
        <v>44827</v>
      </c>
      <c r="C122" s="55">
        <v>50000</v>
      </c>
      <c r="D122" s="54" t="s">
        <v>151</v>
      </c>
      <c r="E122" s="2" t="s">
        <v>13</v>
      </c>
    </row>
    <row r="123" spans="1:5">
      <c r="A123" s="54" t="s">
        <v>23</v>
      </c>
      <c r="B123" s="53">
        <v>44833</v>
      </c>
      <c r="C123" s="55">
        <v>5132</v>
      </c>
      <c r="D123" s="54" t="s">
        <v>102</v>
      </c>
      <c r="E123" s="2" t="s">
        <v>14</v>
      </c>
    </row>
    <row r="124" spans="1:5">
      <c r="A124" s="54" t="s">
        <v>23</v>
      </c>
      <c r="B124" s="53">
        <v>44837</v>
      </c>
      <c r="C124" s="55">
        <v>5244</v>
      </c>
      <c r="D124" s="54" t="s">
        <v>102</v>
      </c>
      <c r="E124" s="2" t="s">
        <v>14</v>
      </c>
    </row>
    <row r="125" spans="1:5">
      <c r="A125" s="54" t="s">
        <v>23</v>
      </c>
      <c r="B125" s="53">
        <v>44839</v>
      </c>
      <c r="C125" s="55">
        <v>880000</v>
      </c>
      <c r="D125" s="54" t="s">
        <v>60</v>
      </c>
      <c r="E125" s="2" t="s">
        <v>14</v>
      </c>
    </row>
    <row r="126" spans="1:5">
      <c r="A126" s="54" t="s">
        <v>23</v>
      </c>
      <c r="B126" s="53">
        <v>44841</v>
      </c>
      <c r="C126" s="55">
        <v>4790</v>
      </c>
      <c r="D126" s="54" t="s">
        <v>129</v>
      </c>
      <c r="E126" s="2" t="s">
        <v>13</v>
      </c>
    </row>
    <row r="127" spans="1:5">
      <c r="A127" s="54" t="s">
        <v>23</v>
      </c>
      <c r="B127" s="53">
        <v>44841</v>
      </c>
      <c r="C127" s="55">
        <v>35442</v>
      </c>
      <c r="D127" s="54" t="s">
        <v>130</v>
      </c>
      <c r="E127" s="2" t="s">
        <v>13</v>
      </c>
    </row>
    <row r="128" spans="1:5">
      <c r="A128" s="54" t="s">
        <v>24</v>
      </c>
      <c r="B128" s="53">
        <v>44841</v>
      </c>
      <c r="C128" s="55">
        <v>306990</v>
      </c>
      <c r="D128" s="54" t="s">
        <v>150</v>
      </c>
      <c r="E128" s="2" t="s">
        <v>13</v>
      </c>
    </row>
    <row r="129" spans="1:5">
      <c r="A129" s="54" t="s">
        <v>24</v>
      </c>
      <c r="B129" s="53">
        <v>44841</v>
      </c>
      <c r="C129" s="55">
        <v>35500</v>
      </c>
      <c r="D129" s="54" t="s">
        <v>61</v>
      </c>
      <c r="E129" s="2" t="s">
        <v>13</v>
      </c>
    </row>
    <row r="130" spans="1:5">
      <c r="A130" s="54" t="s">
        <v>24</v>
      </c>
      <c r="B130" s="53">
        <v>44841</v>
      </c>
      <c r="C130" s="55">
        <v>98000</v>
      </c>
      <c r="D130" s="54" t="s">
        <v>61</v>
      </c>
      <c r="E130" s="2" t="s">
        <v>13</v>
      </c>
    </row>
    <row r="131" spans="1:5">
      <c r="A131" s="54" t="s">
        <v>23</v>
      </c>
      <c r="B131" s="53">
        <v>44842</v>
      </c>
      <c r="C131" s="55">
        <v>338837</v>
      </c>
      <c r="D131" s="54" t="s">
        <v>131</v>
      </c>
      <c r="E131" s="2" t="s">
        <v>13</v>
      </c>
    </row>
    <row r="132" spans="1:5">
      <c r="A132" s="54" t="s">
        <v>23</v>
      </c>
      <c r="B132" s="53">
        <v>44846</v>
      </c>
      <c r="C132" s="55">
        <v>1500000</v>
      </c>
      <c r="D132" s="54" t="s">
        <v>149</v>
      </c>
      <c r="E132" s="2" t="s">
        <v>27</v>
      </c>
    </row>
    <row r="133" spans="1:5">
      <c r="A133" s="54" t="s">
        <v>23</v>
      </c>
      <c r="B133" s="53">
        <v>44852</v>
      </c>
      <c r="C133" s="55">
        <v>13869</v>
      </c>
      <c r="D133" s="54" t="s">
        <v>148</v>
      </c>
      <c r="E133" s="2" t="s">
        <v>13</v>
      </c>
    </row>
    <row r="134" spans="1:5">
      <c r="A134" s="54" t="s">
        <v>24</v>
      </c>
      <c r="B134" s="53">
        <v>44852</v>
      </c>
      <c r="C134" s="55">
        <v>70100</v>
      </c>
      <c r="D134" s="54" t="s">
        <v>147</v>
      </c>
      <c r="E134" s="2" t="s">
        <v>13</v>
      </c>
    </row>
    <row r="135" spans="1:5">
      <c r="A135" s="54" t="s">
        <v>23</v>
      </c>
      <c r="B135" s="53">
        <v>44853</v>
      </c>
      <c r="C135" s="55">
        <v>6000</v>
      </c>
      <c r="D135" s="54" t="s">
        <v>142</v>
      </c>
      <c r="E135" s="2" t="s">
        <v>13</v>
      </c>
    </row>
    <row r="136" spans="1:5">
      <c r="A136" s="54" t="s">
        <v>23</v>
      </c>
      <c r="B136" s="53">
        <v>44853</v>
      </c>
      <c r="C136" s="55">
        <v>26500</v>
      </c>
      <c r="D136" s="54" t="s">
        <v>146</v>
      </c>
      <c r="E136" s="2" t="s">
        <v>13</v>
      </c>
    </row>
    <row r="137" spans="1:5">
      <c r="A137" s="54" t="s">
        <v>23</v>
      </c>
      <c r="B137" s="53">
        <v>44854</v>
      </c>
      <c r="C137" s="55">
        <v>6200</v>
      </c>
      <c r="D137" s="54" t="s">
        <v>145</v>
      </c>
      <c r="E137" s="2" t="s">
        <v>13</v>
      </c>
    </row>
    <row r="138" spans="1:5">
      <c r="A138" s="54" t="s">
        <v>23</v>
      </c>
      <c r="B138" s="53">
        <v>44854</v>
      </c>
      <c r="C138" s="55">
        <v>1231945</v>
      </c>
      <c r="D138" s="54" t="s">
        <v>62</v>
      </c>
      <c r="E138" s="2" t="s">
        <v>13</v>
      </c>
    </row>
    <row r="139" spans="1:5">
      <c r="A139" s="54" t="s">
        <v>23</v>
      </c>
      <c r="B139" s="53">
        <v>44854</v>
      </c>
      <c r="C139" s="55">
        <v>627000</v>
      </c>
      <c r="D139" s="54" t="s">
        <v>63</v>
      </c>
      <c r="E139" s="2" t="s">
        <v>13</v>
      </c>
    </row>
    <row r="140" spans="1:5">
      <c r="A140" s="54" t="s">
        <v>24</v>
      </c>
      <c r="B140" s="53">
        <v>44854</v>
      </c>
      <c r="C140" s="55">
        <v>81500</v>
      </c>
      <c r="D140" s="54" t="s">
        <v>144</v>
      </c>
      <c r="E140" s="2" t="s">
        <v>9</v>
      </c>
    </row>
    <row r="141" spans="1:5">
      <c r="A141" s="54" t="s">
        <v>24</v>
      </c>
      <c r="B141" s="53">
        <v>44854</v>
      </c>
      <c r="C141" s="55">
        <v>63000</v>
      </c>
      <c r="D141" s="54" t="s">
        <v>144</v>
      </c>
      <c r="E141" s="2" t="s">
        <v>9</v>
      </c>
    </row>
    <row r="142" spans="1:5">
      <c r="A142" s="54" t="s">
        <v>24</v>
      </c>
      <c r="B142" s="53">
        <v>44854</v>
      </c>
      <c r="C142" s="55">
        <v>19600</v>
      </c>
      <c r="D142" s="54" t="s">
        <v>143</v>
      </c>
      <c r="E142" s="2" t="s">
        <v>9</v>
      </c>
    </row>
    <row r="143" spans="1:5">
      <c r="A143" s="54" t="s">
        <v>23</v>
      </c>
      <c r="B143" s="53">
        <v>44855</v>
      </c>
      <c r="C143" s="55">
        <v>20000</v>
      </c>
      <c r="D143" s="54" t="s">
        <v>142</v>
      </c>
      <c r="E143" s="2" t="s">
        <v>13</v>
      </c>
    </row>
    <row r="144" spans="1:5">
      <c r="A144" s="54" t="s">
        <v>23</v>
      </c>
      <c r="B144" s="53">
        <v>44855</v>
      </c>
      <c r="C144" s="55">
        <v>640240</v>
      </c>
      <c r="D144" s="54" t="s">
        <v>141</v>
      </c>
      <c r="E144" s="2" t="s">
        <v>29</v>
      </c>
    </row>
    <row r="145" spans="1:5" ht="27">
      <c r="A145" s="54" t="s">
        <v>23</v>
      </c>
      <c r="B145" s="53">
        <v>44855</v>
      </c>
      <c r="C145" s="55">
        <v>300000</v>
      </c>
      <c r="D145" s="54" t="s">
        <v>140</v>
      </c>
      <c r="E145" s="2" t="s">
        <v>27</v>
      </c>
    </row>
    <row r="146" spans="1:5" ht="27">
      <c r="A146" s="54" t="s">
        <v>24</v>
      </c>
      <c r="B146" s="53">
        <v>44858</v>
      </c>
      <c r="C146" s="55">
        <v>600000</v>
      </c>
      <c r="D146" s="54" t="s">
        <v>139</v>
      </c>
      <c r="E146" s="2" t="s">
        <v>13</v>
      </c>
    </row>
    <row r="147" spans="1:5">
      <c r="A147" s="54" t="s">
        <v>24</v>
      </c>
      <c r="B147" s="53">
        <v>44859</v>
      </c>
      <c r="C147" s="55">
        <v>40000</v>
      </c>
      <c r="D147" s="54" t="s">
        <v>64</v>
      </c>
      <c r="E147" s="2" t="s">
        <v>13</v>
      </c>
    </row>
    <row r="148" spans="1:5">
      <c r="A148" s="54" t="s">
        <v>23</v>
      </c>
      <c r="B148" s="53">
        <v>44861</v>
      </c>
      <c r="C148" s="55">
        <v>880000</v>
      </c>
      <c r="D148" s="54" t="s">
        <v>65</v>
      </c>
      <c r="E148" s="2" t="s">
        <v>14</v>
      </c>
    </row>
    <row r="149" spans="1:5">
      <c r="A149" s="54" t="s">
        <v>23</v>
      </c>
      <c r="B149" s="53">
        <v>44862</v>
      </c>
      <c r="C149" s="55">
        <v>110930</v>
      </c>
      <c r="D149" s="54" t="s">
        <v>138</v>
      </c>
      <c r="E149" s="2" t="s">
        <v>29</v>
      </c>
    </row>
    <row r="150" spans="1:5">
      <c r="A150" s="54" t="s">
        <v>24</v>
      </c>
      <c r="B150" s="53">
        <v>44862</v>
      </c>
      <c r="C150" s="55">
        <v>1353600</v>
      </c>
      <c r="D150" s="54" t="s">
        <v>137</v>
      </c>
      <c r="E150" s="2" t="s">
        <v>13</v>
      </c>
    </row>
    <row r="151" spans="1:5">
      <c r="A151" s="54" t="s">
        <v>23</v>
      </c>
      <c r="B151" s="53">
        <v>44865</v>
      </c>
      <c r="C151" s="55">
        <v>8404</v>
      </c>
      <c r="D151" s="54" t="s">
        <v>133</v>
      </c>
      <c r="E151" s="2" t="s">
        <v>29</v>
      </c>
    </row>
    <row r="152" spans="1:5" ht="27">
      <c r="A152" s="54" t="s">
        <v>23</v>
      </c>
      <c r="B152" s="53">
        <v>44865</v>
      </c>
      <c r="C152" s="55">
        <v>300000</v>
      </c>
      <c r="D152" s="54" t="s">
        <v>135</v>
      </c>
      <c r="E152" s="2" t="s">
        <v>27</v>
      </c>
    </row>
    <row r="153" spans="1:5">
      <c r="A153" s="54" t="s">
        <v>23</v>
      </c>
      <c r="B153" s="53">
        <v>44865</v>
      </c>
      <c r="C153" s="55">
        <v>300000</v>
      </c>
      <c r="D153" s="54" t="s">
        <v>134</v>
      </c>
      <c r="E153" s="2" t="s">
        <v>27</v>
      </c>
    </row>
    <row r="154" spans="1:5" ht="27">
      <c r="A154" s="54" t="s">
        <v>23</v>
      </c>
      <c r="B154" s="53">
        <v>44865</v>
      </c>
      <c r="C154" s="55">
        <v>300000</v>
      </c>
      <c r="D154" s="54" t="s">
        <v>136</v>
      </c>
      <c r="E154" s="2" t="s">
        <v>27</v>
      </c>
    </row>
    <row r="155" spans="1:5">
      <c r="A155" s="54" t="s">
        <v>23</v>
      </c>
      <c r="B155" s="53">
        <v>44866</v>
      </c>
      <c r="C155" s="55">
        <v>242000</v>
      </c>
      <c r="D155" s="54" t="s">
        <v>152</v>
      </c>
      <c r="E155" s="2" t="s">
        <v>13</v>
      </c>
    </row>
    <row r="156" spans="1:5">
      <c r="A156" s="54" t="s">
        <v>23</v>
      </c>
      <c r="B156" s="53">
        <v>44866</v>
      </c>
      <c r="C156" s="55">
        <v>99000</v>
      </c>
      <c r="D156" s="54" t="s">
        <v>66</v>
      </c>
      <c r="E156" s="2" t="s">
        <v>29</v>
      </c>
    </row>
    <row r="157" spans="1:5">
      <c r="A157" s="54" t="s">
        <v>24</v>
      </c>
      <c r="B157" s="53">
        <v>44866</v>
      </c>
      <c r="C157" s="55">
        <v>73000</v>
      </c>
      <c r="D157" s="54" t="s">
        <v>153</v>
      </c>
      <c r="E157" s="2" t="s">
        <v>13</v>
      </c>
    </row>
    <row r="158" spans="1:5" ht="27">
      <c r="A158" s="54" t="s">
        <v>23</v>
      </c>
      <c r="B158" s="53">
        <v>44867</v>
      </c>
      <c r="C158" s="55">
        <v>385000</v>
      </c>
      <c r="D158" s="54" t="s">
        <v>67</v>
      </c>
      <c r="E158" s="2" t="s">
        <v>10</v>
      </c>
    </row>
    <row r="159" spans="1:5">
      <c r="A159" s="54" t="s">
        <v>23</v>
      </c>
      <c r="B159" s="53">
        <v>44868</v>
      </c>
      <c r="C159" s="55">
        <v>5548</v>
      </c>
      <c r="D159" s="54" t="s">
        <v>102</v>
      </c>
      <c r="E159" s="2" t="s">
        <v>14</v>
      </c>
    </row>
    <row r="160" spans="1:5">
      <c r="A160" s="54" t="s">
        <v>23</v>
      </c>
      <c r="B160" s="53">
        <v>44869</v>
      </c>
      <c r="C160" s="55">
        <v>140000</v>
      </c>
      <c r="D160" s="54" t="s">
        <v>68</v>
      </c>
      <c r="E160" s="2" t="s">
        <v>29</v>
      </c>
    </row>
    <row r="161" spans="1:5" ht="27">
      <c r="A161" s="54" t="s">
        <v>24</v>
      </c>
      <c r="B161" s="53">
        <v>44869</v>
      </c>
      <c r="C161" s="55">
        <v>250000</v>
      </c>
      <c r="D161" s="54" t="s">
        <v>69</v>
      </c>
      <c r="E161" s="2" t="s">
        <v>13</v>
      </c>
    </row>
    <row r="162" spans="1:5">
      <c r="A162" s="54" t="s">
        <v>23</v>
      </c>
      <c r="B162" s="53">
        <v>44872</v>
      </c>
      <c r="C162" s="55">
        <v>245730</v>
      </c>
      <c r="D162" s="54" t="s">
        <v>70</v>
      </c>
      <c r="E162" s="2" t="s">
        <v>10</v>
      </c>
    </row>
    <row r="163" spans="1:5">
      <c r="A163" s="54" t="s">
        <v>24</v>
      </c>
      <c r="B163" s="53">
        <v>44874</v>
      </c>
      <c r="C163" s="55">
        <v>140000</v>
      </c>
      <c r="D163" s="54" t="s">
        <v>144</v>
      </c>
      <c r="E163" s="2" t="s">
        <v>9</v>
      </c>
    </row>
    <row r="164" spans="1:5">
      <c r="A164" s="54" t="s">
        <v>23</v>
      </c>
      <c r="B164" s="53">
        <v>44875</v>
      </c>
      <c r="C164" s="55">
        <v>275000</v>
      </c>
      <c r="D164" s="54" t="s">
        <v>154</v>
      </c>
      <c r="E164" s="2" t="s">
        <v>35</v>
      </c>
    </row>
    <row r="165" spans="1:5" ht="27">
      <c r="A165" s="54" t="s">
        <v>23</v>
      </c>
      <c r="B165" s="53">
        <v>44883</v>
      </c>
      <c r="C165" s="55">
        <v>14025</v>
      </c>
      <c r="D165" s="54" t="s">
        <v>71</v>
      </c>
      <c r="E165" s="2" t="s">
        <v>14</v>
      </c>
    </row>
    <row r="166" spans="1:5" ht="27">
      <c r="A166" s="54" t="s">
        <v>24</v>
      </c>
      <c r="B166" s="53">
        <v>44884</v>
      </c>
      <c r="C166" s="55">
        <v>13700</v>
      </c>
      <c r="D166" s="54" t="s">
        <v>155</v>
      </c>
      <c r="E166" s="2" t="s">
        <v>9</v>
      </c>
    </row>
    <row r="167" spans="1:5">
      <c r="A167" s="54" t="s">
        <v>24</v>
      </c>
      <c r="B167" s="53">
        <v>44890</v>
      </c>
      <c r="C167" s="55">
        <v>11162</v>
      </c>
      <c r="D167" s="54" t="s">
        <v>72</v>
      </c>
      <c r="E167" s="2" t="s">
        <v>11</v>
      </c>
    </row>
    <row r="168" spans="1:5">
      <c r="A168" s="54" t="s">
        <v>23</v>
      </c>
      <c r="B168" s="53">
        <v>44893</v>
      </c>
      <c r="C168" s="55">
        <v>187000</v>
      </c>
      <c r="D168" s="54" t="s">
        <v>56</v>
      </c>
      <c r="E168" s="2" t="s">
        <v>29</v>
      </c>
    </row>
    <row r="169" spans="1:5">
      <c r="A169" s="54" t="s">
        <v>23</v>
      </c>
      <c r="B169" s="53">
        <v>44895</v>
      </c>
      <c r="C169" s="55">
        <v>223883</v>
      </c>
      <c r="D169" s="54" t="s">
        <v>156</v>
      </c>
      <c r="E169" s="2" t="s">
        <v>175</v>
      </c>
    </row>
    <row r="170" spans="1:5">
      <c r="A170" s="54" t="s">
        <v>23</v>
      </c>
      <c r="B170" s="53">
        <v>44898</v>
      </c>
      <c r="C170" s="55">
        <v>5103</v>
      </c>
      <c r="D170" s="54" t="s">
        <v>164</v>
      </c>
      <c r="E170" s="2" t="s">
        <v>14</v>
      </c>
    </row>
    <row r="171" spans="1:5" ht="27">
      <c r="A171" s="54" t="s">
        <v>24</v>
      </c>
      <c r="B171" s="53">
        <v>44908</v>
      </c>
      <c r="C171" s="55">
        <v>380960</v>
      </c>
      <c r="D171" s="54" t="s">
        <v>166</v>
      </c>
      <c r="E171" s="2" t="s">
        <v>9</v>
      </c>
    </row>
    <row r="172" spans="1:5" ht="27">
      <c r="A172" s="54" t="s">
        <v>24</v>
      </c>
      <c r="B172" s="53">
        <v>44908</v>
      </c>
      <c r="C172" s="55">
        <v>108000</v>
      </c>
      <c r="D172" s="54" t="s">
        <v>165</v>
      </c>
      <c r="E172" s="2" t="s">
        <v>9</v>
      </c>
    </row>
    <row r="173" spans="1:5">
      <c r="A173" s="54" t="s">
        <v>24</v>
      </c>
      <c r="B173" s="53">
        <v>44909</v>
      </c>
      <c r="C173" s="55">
        <v>1760900</v>
      </c>
      <c r="D173" s="54" t="s">
        <v>167</v>
      </c>
      <c r="E173" s="2" t="s">
        <v>13</v>
      </c>
    </row>
    <row r="174" spans="1:5" ht="27">
      <c r="A174" s="54" t="s">
        <v>24</v>
      </c>
      <c r="B174" s="53">
        <v>44911</v>
      </c>
      <c r="C174" s="55">
        <v>121000</v>
      </c>
      <c r="D174" s="54" t="s">
        <v>168</v>
      </c>
      <c r="E174" s="2" t="s">
        <v>13</v>
      </c>
    </row>
    <row r="175" spans="1:5">
      <c r="A175" s="54" t="s">
        <v>23</v>
      </c>
      <c r="B175" s="53">
        <v>44915</v>
      </c>
      <c r="C175" s="55">
        <v>54582</v>
      </c>
      <c r="D175" s="54" t="s">
        <v>163</v>
      </c>
      <c r="E175" s="2" t="s">
        <v>29</v>
      </c>
    </row>
    <row r="176" spans="1:5">
      <c r="A176" s="54" t="s">
        <v>23</v>
      </c>
      <c r="B176" s="53">
        <v>44917</v>
      </c>
      <c r="C176" s="55">
        <v>462150</v>
      </c>
      <c r="D176" s="54" t="s">
        <v>162</v>
      </c>
      <c r="E176" s="2" t="s">
        <v>10</v>
      </c>
    </row>
    <row r="177" spans="1:5" ht="27">
      <c r="A177" s="54" t="s">
        <v>23</v>
      </c>
      <c r="B177" s="53">
        <v>44917</v>
      </c>
      <c r="C177" s="55">
        <v>300000</v>
      </c>
      <c r="D177" s="54" t="s">
        <v>73</v>
      </c>
      <c r="E177" s="2" t="s">
        <v>27</v>
      </c>
    </row>
    <row r="178" spans="1:5">
      <c r="A178" s="54" t="s">
        <v>23</v>
      </c>
      <c r="B178" s="53">
        <v>44921</v>
      </c>
      <c r="C178" s="55">
        <v>150000</v>
      </c>
      <c r="D178" s="54" t="s">
        <v>74</v>
      </c>
      <c r="E178" s="2" t="s">
        <v>27</v>
      </c>
    </row>
    <row r="179" spans="1:5">
      <c r="A179" s="54" t="s">
        <v>23</v>
      </c>
      <c r="B179" s="53">
        <v>44921</v>
      </c>
      <c r="C179" s="55">
        <v>150000</v>
      </c>
      <c r="D179" s="54" t="s">
        <v>74</v>
      </c>
      <c r="E179" s="2" t="s">
        <v>27</v>
      </c>
    </row>
    <row r="180" spans="1:5">
      <c r="A180" s="54" t="s">
        <v>23</v>
      </c>
      <c r="B180" s="53">
        <v>44921</v>
      </c>
      <c r="C180" s="55">
        <v>150000</v>
      </c>
      <c r="D180" s="54" t="s">
        <v>74</v>
      </c>
      <c r="E180" s="2" t="s">
        <v>27</v>
      </c>
    </row>
    <row r="181" spans="1:5">
      <c r="A181" s="54" t="s">
        <v>23</v>
      </c>
      <c r="B181" s="53">
        <v>44921</v>
      </c>
      <c r="C181" s="55">
        <v>150000</v>
      </c>
      <c r="D181" s="54" t="s">
        <v>74</v>
      </c>
      <c r="E181" s="2" t="s">
        <v>27</v>
      </c>
    </row>
    <row r="182" spans="1:5">
      <c r="A182" s="54" t="s">
        <v>23</v>
      </c>
      <c r="B182" s="53">
        <v>44921</v>
      </c>
      <c r="C182" s="55">
        <v>150000</v>
      </c>
      <c r="D182" s="54" t="s">
        <v>74</v>
      </c>
      <c r="E182" s="2" t="s">
        <v>132</v>
      </c>
    </row>
    <row r="183" spans="1:5" ht="27">
      <c r="A183" s="54" t="s">
        <v>23</v>
      </c>
      <c r="B183" s="53">
        <v>44921</v>
      </c>
      <c r="C183" s="55">
        <v>200000</v>
      </c>
      <c r="D183" s="54" t="s">
        <v>157</v>
      </c>
      <c r="E183" s="2" t="s">
        <v>27</v>
      </c>
    </row>
    <row r="184" spans="1:5" ht="27">
      <c r="A184" s="54" t="s">
        <v>23</v>
      </c>
      <c r="B184" s="53">
        <v>44922</v>
      </c>
      <c r="C184" s="55">
        <v>396000</v>
      </c>
      <c r="D184" s="54" t="s">
        <v>158</v>
      </c>
      <c r="E184" s="2" t="s">
        <v>27</v>
      </c>
    </row>
    <row r="185" spans="1:5" ht="27">
      <c r="A185" s="54" t="s">
        <v>23</v>
      </c>
      <c r="B185" s="53">
        <v>44923</v>
      </c>
      <c r="C185" s="55">
        <v>600000</v>
      </c>
      <c r="D185" s="54" t="s">
        <v>159</v>
      </c>
      <c r="E185" s="2" t="s">
        <v>27</v>
      </c>
    </row>
    <row r="186" spans="1:5" ht="27">
      <c r="A186" s="54" t="s">
        <v>24</v>
      </c>
      <c r="B186" s="53">
        <v>44923</v>
      </c>
      <c r="C186" s="55">
        <v>240000</v>
      </c>
      <c r="D186" s="54" t="s">
        <v>75</v>
      </c>
      <c r="E186" s="2" t="s">
        <v>9</v>
      </c>
    </row>
    <row r="187" spans="1:5" ht="27">
      <c r="A187" s="54" t="s">
        <v>23</v>
      </c>
      <c r="B187" s="53">
        <v>44925</v>
      </c>
      <c r="C187" s="55">
        <v>200000</v>
      </c>
      <c r="D187" s="54" t="s">
        <v>160</v>
      </c>
      <c r="E187" s="2" t="s">
        <v>27</v>
      </c>
    </row>
    <row r="188" spans="1:5" ht="27">
      <c r="A188" s="54" t="s">
        <v>23</v>
      </c>
      <c r="B188" s="53">
        <v>44926</v>
      </c>
      <c r="C188" s="55">
        <v>207600</v>
      </c>
      <c r="D188" s="54" t="s">
        <v>161</v>
      </c>
      <c r="E188" s="2" t="s">
        <v>10</v>
      </c>
    </row>
    <row r="189" spans="1:5">
      <c r="A189" s="54" t="s">
        <v>24</v>
      </c>
      <c r="B189" s="53">
        <v>44952</v>
      </c>
      <c r="C189" s="55">
        <v>9177</v>
      </c>
      <c r="D189" s="54" t="s">
        <v>76</v>
      </c>
      <c r="E189" s="2" t="s">
        <v>11</v>
      </c>
    </row>
    <row r="190" spans="1:5">
      <c r="A190" s="54" t="s">
        <v>24</v>
      </c>
      <c r="B190" s="53">
        <v>44953</v>
      </c>
      <c r="C190" s="55">
        <v>7385</v>
      </c>
      <c r="D190" s="54" t="s">
        <v>77</v>
      </c>
      <c r="E190" s="2" t="s">
        <v>11</v>
      </c>
    </row>
    <row r="191" spans="1:5">
      <c r="A191" s="54" t="s">
        <v>24</v>
      </c>
      <c r="B191" s="53">
        <v>44953</v>
      </c>
      <c r="C191" s="55">
        <v>14199</v>
      </c>
      <c r="D191" s="54" t="s">
        <v>78</v>
      </c>
      <c r="E191" s="2" t="s">
        <v>11</v>
      </c>
    </row>
    <row r="192" spans="1:5">
      <c r="A192" s="54" t="s">
        <v>24</v>
      </c>
      <c r="B192" s="53">
        <v>44953</v>
      </c>
      <c r="C192" s="55">
        <v>3947</v>
      </c>
      <c r="D192" s="54" t="s">
        <v>79</v>
      </c>
      <c r="E192" s="2" t="s">
        <v>11</v>
      </c>
    </row>
    <row r="193" spans="1:5">
      <c r="A193" s="54" t="s">
        <v>24</v>
      </c>
      <c r="B193" s="53">
        <v>44953</v>
      </c>
      <c r="C193" s="55">
        <v>8196</v>
      </c>
      <c r="D193" s="54" t="s">
        <v>80</v>
      </c>
      <c r="E193" s="2" t="s">
        <v>11</v>
      </c>
    </row>
    <row r="194" spans="1:5">
      <c r="A194" s="54" t="s">
        <v>24</v>
      </c>
      <c r="B194" s="53">
        <v>44953</v>
      </c>
      <c r="C194" s="55">
        <v>11890</v>
      </c>
      <c r="D194" s="54" t="s">
        <v>81</v>
      </c>
      <c r="E194" s="2" t="s">
        <v>11</v>
      </c>
    </row>
    <row r="195" spans="1:5">
      <c r="A195" s="54" t="s">
        <v>24</v>
      </c>
      <c r="B195" s="53">
        <v>44953</v>
      </c>
      <c r="C195" s="55">
        <v>16807</v>
      </c>
      <c r="D195" s="54" t="s">
        <v>82</v>
      </c>
      <c r="E195" s="2" t="s">
        <v>11</v>
      </c>
    </row>
    <row r="196" spans="1:5">
      <c r="A196" s="54" t="s">
        <v>24</v>
      </c>
      <c r="B196" s="53">
        <v>44953</v>
      </c>
      <c r="C196" s="55">
        <v>3478</v>
      </c>
      <c r="D196" s="54" t="s">
        <v>83</v>
      </c>
      <c r="E196" s="2" t="s">
        <v>11</v>
      </c>
    </row>
    <row r="197" spans="1:5">
      <c r="A197" s="54" t="s">
        <v>24</v>
      </c>
      <c r="B197" s="53">
        <v>44953</v>
      </c>
      <c r="C197" s="55">
        <v>2026</v>
      </c>
      <c r="D197" s="54" t="s">
        <v>84</v>
      </c>
      <c r="E197" s="2" t="s">
        <v>11</v>
      </c>
    </row>
    <row r="198" spans="1:5">
      <c r="A198" s="54" t="s">
        <v>23</v>
      </c>
      <c r="B198" s="53">
        <v>44958</v>
      </c>
      <c r="C198" s="55">
        <v>101470</v>
      </c>
      <c r="D198" s="54" t="s">
        <v>85</v>
      </c>
      <c r="E198" s="2" t="s">
        <v>29</v>
      </c>
    </row>
    <row r="199" spans="1:5">
      <c r="A199" s="54" t="s">
        <v>23</v>
      </c>
      <c r="B199" s="53">
        <v>44960</v>
      </c>
      <c r="C199" s="55">
        <v>72900</v>
      </c>
      <c r="D199" s="54" t="s">
        <v>86</v>
      </c>
      <c r="E199" s="2" t="s">
        <v>29</v>
      </c>
    </row>
    <row r="200" spans="1:5" ht="27">
      <c r="A200" s="54" t="s">
        <v>23</v>
      </c>
      <c r="B200" s="53">
        <v>44963</v>
      </c>
      <c r="C200" s="55">
        <v>1041000</v>
      </c>
      <c r="D200" s="54" t="s">
        <v>87</v>
      </c>
      <c r="E200" s="2" t="s">
        <v>35</v>
      </c>
    </row>
    <row r="201" spans="1:5">
      <c r="A201" s="54" t="s">
        <v>23</v>
      </c>
      <c r="B201" s="53">
        <v>44964</v>
      </c>
      <c r="C201" s="55">
        <v>2397300</v>
      </c>
      <c r="D201" s="54" t="s">
        <v>88</v>
      </c>
      <c r="E201" s="2" t="s">
        <v>29</v>
      </c>
    </row>
    <row r="202" spans="1:5">
      <c r="A202" s="54" t="s">
        <v>24</v>
      </c>
      <c r="B202" s="53">
        <v>44964</v>
      </c>
      <c r="C202" s="55">
        <v>104500</v>
      </c>
      <c r="D202" s="54" t="s">
        <v>172</v>
      </c>
      <c r="E202" s="2" t="s">
        <v>13</v>
      </c>
    </row>
    <row r="203" spans="1:5">
      <c r="A203" s="54" t="s">
        <v>24</v>
      </c>
      <c r="B203" s="53">
        <v>44964</v>
      </c>
      <c r="C203" s="55">
        <v>100000</v>
      </c>
      <c r="D203" s="54" t="s">
        <v>171</v>
      </c>
      <c r="E203" s="2" t="s">
        <v>13</v>
      </c>
    </row>
    <row r="204" spans="1:5">
      <c r="A204" s="54" t="s">
        <v>24</v>
      </c>
      <c r="B204" s="53">
        <v>44965</v>
      </c>
      <c r="C204" s="55">
        <v>162800</v>
      </c>
      <c r="D204" s="54" t="s">
        <v>170</v>
      </c>
      <c r="E204" s="2" t="s">
        <v>13</v>
      </c>
    </row>
    <row r="205" spans="1:5">
      <c r="A205" s="54" t="s">
        <v>24</v>
      </c>
      <c r="B205" s="53">
        <v>44965</v>
      </c>
      <c r="C205" s="55">
        <v>83320</v>
      </c>
      <c r="D205" s="54" t="s">
        <v>169</v>
      </c>
      <c r="E205" s="2" t="s">
        <v>13</v>
      </c>
    </row>
    <row r="206" spans="1:5">
      <c r="A206" s="54" t="s">
        <v>24</v>
      </c>
      <c r="B206" s="53">
        <v>44965</v>
      </c>
      <c r="C206" s="55">
        <v>1085000</v>
      </c>
      <c r="D206" s="54" t="s">
        <v>169</v>
      </c>
      <c r="E206" s="2" t="s">
        <v>13</v>
      </c>
    </row>
    <row r="207" spans="1:5">
      <c r="A207" s="54" t="s">
        <v>24</v>
      </c>
      <c r="B207" s="53">
        <v>44966</v>
      </c>
      <c r="C207" s="55">
        <v>935000</v>
      </c>
      <c r="D207" s="54" t="s">
        <v>89</v>
      </c>
      <c r="E207" s="2" t="s">
        <v>8</v>
      </c>
    </row>
    <row r="208" spans="1:5">
      <c r="A208" s="54" t="s">
        <v>23</v>
      </c>
      <c r="B208" s="53">
        <v>44968</v>
      </c>
      <c r="C208" s="55">
        <v>1125000</v>
      </c>
      <c r="D208" s="54" t="s">
        <v>90</v>
      </c>
      <c r="E208" s="2" t="s">
        <v>27</v>
      </c>
    </row>
    <row r="209" spans="1:5">
      <c r="A209" s="54" t="s">
        <v>23</v>
      </c>
      <c r="B209" s="53">
        <v>44968</v>
      </c>
      <c r="C209" s="55">
        <v>750000</v>
      </c>
      <c r="D209" s="54" t="s">
        <v>91</v>
      </c>
      <c r="E209" s="2" t="s">
        <v>27</v>
      </c>
    </row>
    <row r="210" spans="1:5">
      <c r="A210" s="54" t="s">
        <v>24</v>
      </c>
      <c r="B210" s="53">
        <v>44970</v>
      </c>
      <c r="C210" s="55">
        <v>7048</v>
      </c>
      <c r="D210" s="54" t="s">
        <v>92</v>
      </c>
      <c r="E210" s="2" t="s">
        <v>11</v>
      </c>
    </row>
    <row r="211" spans="1:5">
      <c r="A211" s="38" t="s">
        <v>19</v>
      </c>
      <c r="B211" s="39"/>
      <c r="C211" s="48">
        <f>SUM(C31:C210)</f>
        <v>50887624</v>
      </c>
      <c r="D211" s="28"/>
      <c r="E211" s="28"/>
    </row>
    <row r="212" spans="1:5">
      <c r="A212" s="10" t="s">
        <v>49</v>
      </c>
    </row>
    <row r="213" spans="1:5">
      <c r="A213" s="29" t="s">
        <v>50</v>
      </c>
    </row>
  </sheetData>
  <mergeCells count="14">
    <mergeCell ref="A211:B211"/>
    <mergeCell ref="A1:E1"/>
    <mergeCell ref="A19:B19"/>
    <mergeCell ref="A18:B18"/>
    <mergeCell ref="A17:B17"/>
    <mergeCell ref="A16:B16"/>
    <mergeCell ref="A15:B15"/>
    <mergeCell ref="A26:B26"/>
    <mergeCell ref="A25:B25"/>
    <mergeCell ref="A24:B24"/>
    <mergeCell ref="A23:B23"/>
    <mergeCell ref="A22:B22"/>
    <mergeCell ref="A21:B21"/>
    <mergeCell ref="A20:B20"/>
  </mergeCells>
  <phoneticPr fontId="1" type="noConversion"/>
  <dataValidations count="1">
    <dataValidation type="list" allowBlank="1" showDropDown="1" showInputMessage="1" showErrorMessage="1" sqref="A31:A210">
      <formula1>약정항목</formula1>
    </dataValidation>
  </dataValidations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구분'!$B$4:$B$13</xm:f>
          </x14:formula1>
          <xm:sqref>E31:E210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workbookViewId="0">
      <selection activeCell="C13" sqref="A1:C13"/>
    </sheetView>
  </sheetViews>
  <sheetFormatPr defaultRowHeight="27" customHeight="1"/>
  <cols>
    <col min="1" max="1" width="7" style="4" customWidth="1"/>
    <col min="2" max="2" width="26.625" style="7" customWidth="1"/>
    <col min="3" max="3" width="64.25" style="7" customWidth="1"/>
    <col min="4" max="16384" width="9" style="7"/>
  </cols>
  <sheetData>
    <row r="1" spans="1:3" ht="31.5" customHeight="1">
      <c r="A1" s="35" t="s">
        <v>16</v>
      </c>
      <c r="B1" s="35"/>
    </row>
    <row r="3" spans="1:3" ht="16.5">
      <c r="A3" s="5" t="s">
        <v>17</v>
      </c>
      <c r="B3" s="5" t="s">
        <v>15</v>
      </c>
      <c r="C3" s="5" t="s">
        <v>42</v>
      </c>
    </row>
    <row r="4" spans="1:3" ht="33">
      <c r="A4" s="6">
        <v>1</v>
      </c>
      <c r="B4" s="8" t="s">
        <v>28</v>
      </c>
      <c r="C4" s="21" t="s">
        <v>32</v>
      </c>
    </row>
    <row r="5" spans="1:3" ht="33">
      <c r="A5" s="6">
        <v>2</v>
      </c>
      <c r="B5" s="9" t="s">
        <v>30</v>
      </c>
      <c r="C5" s="22" t="s">
        <v>43</v>
      </c>
    </row>
    <row r="6" spans="1:3" ht="49.5">
      <c r="A6" s="6">
        <v>3</v>
      </c>
      <c r="B6" s="9" t="s">
        <v>31</v>
      </c>
      <c r="C6" s="23" t="s">
        <v>44</v>
      </c>
    </row>
    <row r="7" spans="1:3" ht="33">
      <c r="A7" s="6">
        <v>4</v>
      </c>
      <c r="B7" s="9" t="s">
        <v>10</v>
      </c>
      <c r="C7" s="22" t="s">
        <v>33</v>
      </c>
    </row>
    <row r="8" spans="1:3" ht="16.5">
      <c r="A8" s="6">
        <v>5</v>
      </c>
      <c r="B8" s="9" t="s">
        <v>11</v>
      </c>
      <c r="C8" s="22" t="s">
        <v>34</v>
      </c>
    </row>
    <row r="9" spans="1:3" ht="16.5">
      <c r="A9" s="6">
        <v>6</v>
      </c>
      <c r="B9" s="9" t="s">
        <v>12</v>
      </c>
      <c r="C9" s="22" t="s">
        <v>37</v>
      </c>
    </row>
    <row r="10" spans="1:3" ht="16.5">
      <c r="A10" s="6">
        <v>7</v>
      </c>
      <c r="B10" s="9" t="s">
        <v>36</v>
      </c>
      <c r="C10" s="22" t="s">
        <v>38</v>
      </c>
    </row>
    <row r="11" spans="1:3" ht="33">
      <c r="A11" s="6">
        <v>8</v>
      </c>
      <c r="B11" s="9" t="s">
        <v>13</v>
      </c>
      <c r="C11" s="22" t="s">
        <v>39</v>
      </c>
    </row>
    <row r="12" spans="1:3" ht="16.5">
      <c r="A12" s="6">
        <v>9</v>
      </c>
      <c r="B12" s="9" t="s">
        <v>14</v>
      </c>
      <c r="C12" s="22" t="s">
        <v>40</v>
      </c>
    </row>
    <row r="13" spans="1:3" ht="33">
      <c r="A13" s="6">
        <v>10</v>
      </c>
      <c r="B13" s="9" t="s">
        <v>8</v>
      </c>
      <c r="C13" s="22" t="s">
        <v>41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2023-04-19T02:03:59Z</cp:lastPrinted>
  <dcterms:created xsi:type="dcterms:W3CDTF">2020-01-28T18:46:27Z</dcterms:created>
  <dcterms:modified xsi:type="dcterms:W3CDTF">2023-04-19T06:52:52Z</dcterms:modified>
</cp:coreProperties>
</file>